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E187" sheetId="5" r:id="rId1"/>
    <sheet name="E239" sheetId="4" r:id="rId2"/>
    <sheet name="E240" sheetId="3" r:id="rId3"/>
  </sheets>
  <calcPr calcId="125725"/>
</workbook>
</file>

<file path=xl/calcChain.xml><?xml version="1.0" encoding="utf-8"?>
<calcChain xmlns="http://schemas.openxmlformats.org/spreadsheetml/2006/main">
  <c r="M2" i="5"/>
  <c r="M3"/>
  <c r="M4"/>
  <c r="M5"/>
  <c r="M8"/>
  <c r="M9"/>
  <c r="M10"/>
  <c r="M11"/>
  <c r="M12"/>
  <c r="M14"/>
  <c r="M15"/>
  <c r="M16"/>
  <c r="M17"/>
  <c r="M18"/>
  <c r="M20"/>
  <c r="M21"/>
  <c r="M23"/>
  <c r="M24"/>
  <c r="M26"/>
  <c r="M27"/>
  <c r="M28"/>
  <c r="M32"/>
  <c r="M33"/>
  <c r="M34"/>
  <c r="M35"/>
  <c r="M37"/>
  <c r="M38"/>
  <c r="M39"/>
  <c r="M40"/>
  <c r="M41"/>
  <c r="M43"/>
  <c r="M44"/>
  <c r="M45"/>
  <c r="M46"/>
  <c r="M47"/>
  <c r="L2"/>
  <c r="L3"/>
  <c r="L4"/>
  <c r="L5"/>
  <c r="L8"/>
  <c r="L9"/>
  <c r="L10"/>
  <c r="L11"/>
  <c r="L12"/>
  <c r="L14"/>
  <c r="L15"/>
  <c r="L16"/>
  <c r="L17"/>
  <c r="L18"/>
  <c r="L20"/>
  <c r="L21"/>
  <c r="L23"/>
  <c r="L24"/>
  <c r="L26"/>
  <c r="L27"/>
  <c r="L28"/>
  <c r="L31"/>
  <c r="L32"/>
  <c r="L33"/>
  <c r="L34"/>
  <c r="L35"/>
  <c r="L37"/>
  <c r="L38"/>
  <c r="L39"/>
  <c r="L40"/>
  <c r="L41"/>
  <c r="L43"/>
  <c r="L44"/>
  <c r="L45"/>
  <c r="L46"/>
  <c r="L47"/>
  <c r="M2" i="4"/>
  <c r="M3"/>
  <c r="M4"/>
  <c r="M5"/>
  <c r="M6"/>
  <c r="M8"/>
  <c r="M9"/>
  <c r="M10"/>
  <c r="M11"/>
  <c r="M13"/>
  <c r="M14"/>
  <c r="M15"/>
  <c r="M16"/>
  <c r="M17"/>
  <c r="M19"/>
  <c r="M20"/>
  <c r="M21"/>
  <c r="M22"/>
  <c r="M24"/>
  <c r="M25"/>
  <c r="M26"/>
  <c r="M27"/>
  <c r="M28"/>
  <c r="M30"/>
  <c r="M31"/>
  <c r="M32"/>
  <c r="M33"/>
  <c r="M34"/>
  <c r="M36"/>
  <c r="M37"/>
  <c r="M38"/>
  <c r="M39"/>
  <c r="M41"/>
  <c r="M42"/>
  <c r="M43"/>
  <c r="M44"/>
  <c r="M45"/>
  <c r="M47"/>
  <c r="M48"/>
  <c r="M49"/>
  <c r="M50"/>
  <c r="M52"/>
  <c r="M53"/>
  <c r="M54"/>
  <c r="M55"/>
  <c r="M56"/>
  <c r="M58"/>
  <c r="M59"/>
  <c r="M60"/>
  <c r="M61"/>
  <c r="M62"/>
  <c r="M64"/>
  <c r="M65"/>
  <c r="M66"/>
  <c r="M67"/>
  <c r="M68"/>
  <c r="M70"/>
  <c r="M71"/>
  <c r="M72"/>
  <c r="M73"/>
  <c r="M74"/>
  <c r="M75"/>
  <c r="M76"/>
  <c r="M78"/>
  <c r="M79"/>
  <c r="M80"/>
  <c r="M81"/>
  <c r="M82"/>
  <c r="L2"/>
  <c r="L3"/>
  <c r="L4"/>
  <c r="L5"/>
  <c r="L6"/>
  <c r="L8"/>
  <c r="L9"/>
  <c r="L10"/>
  <c r="L11"/>
  <c r="L13"/>
  <c r="L14"/>
  <c r="L15"/>
  <c r="L16"/>
  <c r="L17"/>
  <c r="L19"/>
  <c r="L20"/>
  <c r="L21"/>
  <c r="L22"/>
  <c r="L24"/>
  <c r="L25"/>
  <c r="L26"/>
  <c r="L27"/>
  <c r="L28"/>
  <c r="L30"/>
  <c r="L31"/>
  <c r="L32"/>
  <c r="L33"/>
  <c r="L34"/>
  <c r="L36"/>
  <c r="L37"/>
  <c r="L38"/>
  <c r="L39"/>
  <c r="L41"/>
  <c r="L42"/>
  <c r="L43"/>
  <c r="L44"/>
  <c r="L45"/>
  <c r="L47"/>
  <c r="L48"/>
  <c r="L49"/>
  <c r="L50"/>
  <c r="L52"/>
  <c r="L53"/>
  <c r="L54"/>
  <c r="L55"/>
  <c r="L56"/>
  <c r="L58"/>
  <c r="L59"/>
  <c r="L60"/>
  <c r="L61"/>
  <c r="L62"/>
  <c r="L64"/>
  <c r="L65"/>
  <c r="L66"/>
  <c r="L67"/>
  <c r="L68"/>
  <c r="L70"/>
  <c r="L71"/>
  <c r="L72"/>
  <c r="L73"/>
  <c r="L74"/>
  <c r="L75"/>
  <c r="L76"/>
  <c r="L78"/>
  <c r="L79"/>
  <c r="L80"/>
  <c r="L81"/>
  <c r="L82"/>
  <c r="M2" i="3"/>
  <c r="M3"/>
  <c r="M4"/>
  <c r="M5"/>
  <c r="M6"/>
  <c r="M8"/>
  <c r="M9"/>
  <c r="M10"/>
  <c r="M11"/>
  <c r="M12"/>
  <c r="M14"/>
  <c r="M15"/>
  <c r="M16"/>
  <c r="M17"/>
  <c r="M18"/>
  <c r="M20"/>
  <c r="M21"/>
  <c r="M22"/>
  <c r="M23"/>
  <c r="M24"/>
  <c r="M26"/>
  <c r="M27"/>
  <c r="M28"/>
  <c r="M29"/>
  <c r="M30"/>
  <c r="M32"/>
  <c r="M33"/>
  <c r="M34"/>
  <c r="M35"/>
  <c r="M36"/>
  <c r="M38"/>
  <c r="M39"/>
  <c r="M40"/>
  <c r="M41"/>
  <c r="M42"/>
  <c r="M44"/>
  <c r="M45"/>
  <c r="M46"/>
  <c r="M47"/>
  <c r="M48"/>
  <c r="L2"/>
  <c r="L3"/>
  <c r="L4"/>
  <c r="L5"/>
  <c r="L6"/>
  <c r="L8"/>
  <c r="L9"/>
  <c r="L10"/>
  <c r="L11"/>
  <c r="L12"/>
  <c r="L14"/>
  <c r="L15"/>
  <c r="L16"/>
  <c r="L17"/>
  <c r="L18"/>
  <c r="L20"/>
  <c r="L21"/>
  <c r="L22"/>
  <c r="L23"/>
  <c r="L24"/>
  <c r="L26"/>
  <c r="L27"/>
  <c r="L28"/>
  <c r="L29"/>
  <c r="L30"/>
  <c r="L32"/>
  <c r="L33"/>
  <c r="L34"/>
  <c r="L35"/>
  <c r="L36"/>
  <c r="L38"/>
  <c r="L39"/>
  <c r="L40"/>
  <c r="L41"/>
  <c r="L42"/>
  <c r="L44"/>
  <c r="L45"/>
  <c r="L46"/>
  <c r="L47"/>
  <c r="L48"/>
</calcChain>
</file>

<file path=xl/sharedStrings.xml><?xml version="1.0" encoding="utf-8"?>
<sst xmlns="http://schemas.openxmlformats.org/spreadsheetml/2006/main" count="197" uniqueCount="162">
  <si>
    <t>Sample</t>
  </si>
  <si>
    <t>E187 - 5 min</t>
  </si>
  <si>
    <t xml:space="preserve">E187 - 10 min </t>
  </si>
  <si>
    <t xml:space="preserve">E187 - 20 min </t>
  </si>
  <si>
    <t>E187 - 40 min</t>
  </si>
  <si>
    <t>E187 + 1% Cardura - 20min</t>
  </si>
  <si>
    <t>E187 + 1% Cardura - 10min</t>
  </si>
  <si>
    <t>E187 + 1% Cardura - 5min</t>
  </si>
  <si>
    <t xml:space="preserve">E187 + 1% Cardura - 40 min </t>
  </si>
  <si>
    <t>E187 + 1% Cardura - 20min-T4</t>
  </si>
  <si>
    <t>E187-T2-5min</t>
  </si>
  <si>
    <t>E187-T2-10min</t>
  </si>
  <si>
    <t>E187-T2-20min</t>
  </si>
  <si>
    <t>E187-T2-40min1</t>
  </si>
  <si>
    <t>E187-T2-40min2</t>
  </si>
  <si>
    <t>E187-T3-5min</t>
  </si>
  <si>
    <t>E187-T3-10min</t>
  </si>
  <si>
    <t>E187-T3-20min</t>
  </si>
  <si>
    <t>E187-T3-40min1</t>
  </si>
  <si>
    <t>E187-T3-40min2</t>
  </si>
  <si>
    <t>E187-T4-5min</t>
  </si>
  <si>
    <t>E187-T4-10min</t>
  </si>
  <si>
    <t>E187-T4-40min1</t>
  </si>
  <si>
    <t>E187-T4-40min2</t>
  </si>
  <si>
    <t xml:space="preserve">E187 + 1% Car - T2 - 10 minutes </t>
  </si>
  <si>
    <t xml:space="preserve">E187 + 1% Car - T2 - 5 minutes </t>
  </si>
  <si>
    <t xml:space="preserve">E187 + 1% Car - T2 - 20 minutes </t>
  </si>
  <si>
    <t>E187 + 1% Car - T2 - 40minutes1</t>
  </si>
  <si>
    <t xml:space="preserve">E187 + 1% Car - T2 - 40minutes2 </t>
  </si>
  <si>
    <t xml:space="preserve">E187 + 1% Car - T3 - 5 minutes </t>
  </si>
  <si>
    <t xml:space="preserve">E187 + 1% Car - T3 - 10 minutes </t>
  </si>
  <si>
    <t xml:space="preserve">E187 + 1% Car - T3 - 20 minutes </t>
  </si>
  <si>
    <t>E187 + 1% Car - T3 - 40minutes1</t>
  </si>
  <si>
    <t xml:space="preserve">E187 + 1% Car - T3 - 40minutes2 </t>
  </si>
  <si>
    <t xml:space="preserve">E187 + 1% Car - T4 - 5 minutes </t>
  </si>
  <si>
    <t xml:space="preserve">E187 + 1% Car - T4 - 10 minutes </t>
  </si>
  <si>
    <t>E187 + 1% Car - T4 - 40minutes1</t>
  </si>
  <si>
    <t xml:space="preserve">E187 + 1% Car - T4 - 40minutes2 </t>
  </si>
  <si>
    <t>E239 - 5 min - T2</t>
  </si>
  <si>
    <t>E239 - 10 min - T2</t>
  </si>
  <si>
    <t>E239 - 20 min - T2</t>
  </si>
  <si>
    <t>E239 - 40min1 - T2</t>
  </si>
  <si>
    <t>E239 - 40min2 - T2</t>
  </si>
  <si>
    <t>E239 - 75rpm - T2</t>
  </si>
  <si>
    <t>E239 - 150rpm - T2</t>
  </si>
  <si>
    <t>E239 - 5 min - T3</t>
  </si>
  <si>
    <t>E239 - 10 min - T3</t>
  </si>
  <si>
    <t>E239 - 20 min - T3</t>
  </si>
  <si>
    <t>E239 - 40min1 - T3</t>
  </si>
  <si>
    <t>E239 - 40min2 - T3</t>
  </si>
  <si>
    <t>E239 - 75rpm - T3</t>
  </si>
  <si>
    <t>E239 - 150rpm - T3</t>
  </si>
  <si>
    <t>E239 - 200 rpm - T3</t>
  </si>
  <si>
    <t>E239 - 5 min - T4</t>
  </si>
  <si>
    <t>E239 - 10 min - T4</t>
  </si>
  <si>
    <t>E239 - 20 min - T4</t>
  </si>
  <si>
    <t>E239 - 40min1 - T4</t>
  </si>
  <si>
    <t>E239 - 40min2 - T4</t>
  </si>
  <si>
    <t>E239 + 1% Car - 5 min - T4</t>
  </si>
  <si>
    <t>E239 + 1% Car - 10 min - T4</t>
  </si>
  <si>
    <t>E239 + 1% Car - 20 min - T4</t>
  </si>
  <si>
    <t>E239 + 1% Car - 40min1 - T4</t>
  </si>
  <si>
    <t>E239 - 200rpm - T2</t>
  </si>
  <si>
    <t>E240 - 5 min - T4</t>
  </si>
  <si>
    <t>E240 - 10 min - T4</t>
  </si>
  <si>
    <t>E240- 20 min - T4</t>
  </si>
  <si>
    <t>E240 - 40 min1 - T4</t>
  </si>
  <si>
    <t>E240 - 40 min2 - T4</t>
  </si>
  <si>
    <t>E240 - 5 min - T3</t>
  </si>
  <si>
    <t>E240 - 10 min - T3</t>
  </si>
  <si>
    <t>E240- 20 min - T3</t>
  </si>
  <si>
    <t>E240 - 40 min1 - T3</t>
  </si>
  <si>
    <t>E240 - 40 min2 - T3</t>
  </si>
  <si>
    <t>E240 - 5 min - T2</t>
  </si>
  <si>
    <t>E240 - 10 min - T2</t>
  </si>
  <si>
    <t>E240- 20 min - T2</t>
  </si>
  <si>
    <t>E240 - 40 min1 - T2</t>
  </si>
  <si>
    <t>E240 - 40 min2 - T2</t>
  </si>
  <si>
    <t>E240 - 5 min - T1</t>
  </si>
  <si>
    <t>E240 - 10 min - T1</t>
  </si>
  <si>
    <t>E240- 20 min - T1</t>
  </si>
  <si>
    <t>E240 - 40 min1 - T1</t>
  </si>
  <si>
    <t>E240 - 40 min2 - T1</t>
  </si>
  <si>
    <t xml:space="preserve">E240 + 1% Car - T1 - 5 minutes </t>
  </si>
  <si>
    <t xml:space="preserve">E240 + 1% Car - T3 - 10 minutes </t>
  </si>
  <si>
    <t xml:space="preserve">E240 + 1% Car - T3 - 20 minutes </t>
  </si>
  <si>
    <t>E240 + 1% Car - T3 - 40minutes1</t>
  </si>
  <si>
    <t xml:space="preserve">E240 + 1% Car - T3 - 40minutes2 </t>
  </si>
  <si>
    <t xml:space="preserve">E240 + 1% Car - T1 - 10 minutes </t>
  </si>
  <si>
    <t xml:space="preserve">E240 + 1% Car - T1 - 20 minutes </t>
  </si>
  <si>
    <t>E240 + 1% Car - T1 - 40minutes1</t>
  </si>
  <si>
    <t xml:space="preserve">E240 + 1% Car - T1 - 40minutes2 </t>
  </si>
  <si>
    <t xml:space="preserve">E240 + 1% Car - T2 - 5 minutes </t>
  </si>
  <si>
    <t xml:space="preserve">E240 + 1% Car - T2 - 10 minutes </t>
  </si>
  <si>
    <t xml:space="preserve">E240 + 1% Car - T2 - 20 minutes </t>
  </si>
  <si>
    <t>E240 + 1% Car - T2 - 40minutes1</t>
  </si>
  <si>
    <t xml:space="preserve">E240 + 1% Car - T2 - 40minutes2 </t>
  </si>
  <si>
    <t xml:space="preserve">E240 + 1% Car - T3 - 5 minutes </t>
  </si>
  <si>
    <t xml:space="preserve">E240 + 1% Car - T4 - 5 minutes </t>
  </si>
  <si>
    <t xml:space="preserve">E240 + 1% Car - T4 - 10 minutes </t>
  </si>
  <si>
    <t xml:space="preserve">E240 + 1% Car - T4 - 20 minutes </t>
  </si>
  <si>
    <t>E240 + 1% Car - T4 - 40minutes1</t>
  </si>
  <si>
    <t xml:space="preserve">E240 + 1% Car - T4 - 40minutes2 </t>
  </si>
  <si>
    <t xml:space="preserve">E239 + 1% Car - T2 - 5 minutes </t>
  </si>
  <si>
    <t xml:space="preserve">E239 + 1% Car - T2 - 10 minutes </t>
  </si>
  <si>
    <t xml:space="preserve">E239 + 1% Car - T2 - 20 minutes </t>
  </si>
  <si>
    <t>E239 + 1% Car - T2 - 40minutes1</t>
  </si>
  <si>
    <t xml:space="preserve">E239 + 1% Car - T2 - 40minutes2 </t>
  </si>
  <si>
    <t>E239 + 1% Car - T2 - 75rpm</t>
  </si>
  <si>
    <t>E239 + 1% Car - T3 - 200 rpm</t>
  </si>
  <si>
    <t>E239 + 1% Car - T2 - 150rpm</t>
  </si>
  <si>
    <t>E239 + 1% Car - T2 - 200rpm</t>
  </si>
  <si>
    <t xml:space="preserve">E239 + 1% Car - T3 - 5 minutes </t>
  </si>
  <si>
    <t xml:space="preserve">E239 + 1% Car - T3 - 10 minutes </t>
  </si>
  <si>
    <t xml:space="preserve">E239 + 1% Car - T3 - 20 minutes </t>
  </si>
  <si>
    <t>E239 + 1% Car - T3- 40minutes1</t>
  </si>
  <si>
    <t xml:space="preserve">E239 + 1% Car - T3- 40minutes2 </t>
  </si>
  <si>
    <t>E239 + 1% Car - T3 - 75rpm</t>
  </si>
  <si>
    <t>E239 + 1% Car - T3 - 150rpm</t>
  </si>
  <si>
    <t xml:space="preserve">E239 + 6% Car - T3 - 5 minutes </t>
  </si>
  <si>
    <t xml:space="preserve">E239 + 6% Car - T3 - 10 minutes </t>
  </si>
  <si>
    <t xml:space="preserve">E239 + 6% Car - T3 - 20 minutes </t>
  </si>
  <si>
    <t>E239 + 6% Car - T3- 40minutes1</t>
  </si>
  <si>
    <t xml:space="preserve">E239 + 6% Car - T3- 40minutes2 </t>
  </si>
  <si>
    <t>E239 + 6% Car - T3 - 10 minutes - Rep</t>
  </si>
  <si>
    <t xml:space="preserve">E239 + 6% Car - T3 - 20 minutes - Rep </t>
  </si>
  <si>
    <t xml:space="preserve">E239 + 6% Car - T4 - 5 minutes </t>
  </si>
  <si>
    <t xml:space="preserve">E239 + 6% Car - T4 - 10 minutes </t>
  </si>
  <si>
    <t xml:space="preserve">E239 + 6% Car - T4 - 20 minutes </t>
  </si>
  <si>
    <t>E239 + 6% Car - T4- 40minutes1</t>
  </si>
  <si>
    <t xml:space="preserve">E239 + 6% Car - T4- 40minutes2 </t>
  </si>
  <si>
    <t xml:space="preserve">E239 + 6% Car - T2 - 5 minutes </t>
  </si>
  <si>
    <t xml:space="preserve">E239 + 6% Car - T1 - 5 minutes </t>
  </si>
  <si>
    <t xml:space="preserve">E239 + 6% Car - T1 - 10 minutes </t>
  </si>
  <si>
    <t xml:space="preserve">E239 + 6% Car - T2 - 10 minutes </t>
  </si>
  <si>
    <t xml:space="preserve">E239 + 6% Car - T2 - 20 minutes </t>
  </si>
  <si>
    <t>E239 + 6% Car - T2- 40minutes1</t>
  </si>
  <si>
    <t xml:space="preserve">E239 + 6% Car - T2- 40minutes2 </t>
  </si>
  <si>
    <t xml:space="preserve">E239 + 6% Car - T1 - 20 minutes </t>
  </si>
  <si>
    <t>E239 + 6% Car - T1- 40minutes1</t>
  </si>
  <si>
    <t xml:space="preserve">E239 + 6% Car - T1- 40minutes2 </t>
  </si>
  <si>
    <t>DT1</t>
  </si>
  <si>
    <t>DT2</t>
  </si>
  <si>
    <t>DT3</t>
  </si>
  <si>
    <t>DT4</t>
  </si>
  <si>
    <t>DT5</t>
  </si>
  <si>
    <t>DT6</t>
  </si>
  <si>
    <t>DT7</t>
  </si>
  <si>
    <t>DT8</t>
  </si>
  <si>
    <t>DT9</t>
  </si>
  <si>
    <t>DT10</t>
  </si>
  <si>
    <t>DP</t>
  </si>
  <si>
    <t>T1</t>
  </si>
  <si>
    <t>T2</t>
  </si>
  <si>
    <t>T3</t>
  </si>
  <si>
    <t>E239 - 100 rpm - T2</t>
  </si>
  <si>
    <t>E239 - 100 rpm -  T3</t>
  </si>
  <si>
    <t xml:space="preserve">E239 + 1% car - T2 - 100 rpm </t>
  </si>
  <si>
    <t>E239 + 1% Car - T3 - 100 rpm</t>
  </si>
  <si>
    <t>E187-T4-20min</t>
  </si>
  <si>
    <t>Average</t>
  </si>
  <si>
    <t>SD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</si>
</sst>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tabSelected="1" workbookViewId="0">
      <selection activeCell="C53" sqref="C53"/>
    </sheetView>
  </sheetViews>
  <sheetFormatPr defaultRowHeight="15"/>
  <cols>
    <col min="1" max="1" width="33.7109375" customWidth="1"/>
  </cols>
  <sheetData>
    <row r="1" spans="1:19">
      <c r="A1" t="s">
        <v>0</v>
      </c>
      <c r="B1" s="1" t="s">
        <v>141</v>
      </c>
      <c r="C1" s="1" t="s">
        <v>142</v>
      </c>
      <c r="D1" s="1" t="s">
        <v>143</v>
      </c>
      <c r="E1" s="1" t="s">
        <v>144</v>
      </c>
      <c r="F1" s="1" t="s">
        <v>145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160</v>
      </c>
      <c r="M1" s="1" t="s">
        <v>161</v>
      </c>
      <c r="N1" s="1"/>
      <c r="O1" s="1" t="s">
        <v>151</v>
      </c>
      <c r="P1" s="1"/>
      <c r="Q1" s="1" t="s">
        <v>152</v>
      </c>
      <c r="R1" s="1" t="s">
        <v>153</v>
      </c>
      <c r="S1" s="1" t="s">
        <v>154</v>
      </c>
    </row>
    <row r="2" spans="1:19">
      <c r="A2" t="s">
        <v>1</v>
      </c>
      <c r="B2">
        <v>7.6</v>
      </c>
      <c r="C2">
        <v>8.1999999999999993</v>
      </c>
      <c r="D2">
        <v>6.3</v>
      </c>
      <c r="E2">
        <v>7.9</v>
      </c>
      <c r="F2">
        <v>5.8</v>
      </c>
      <c r="G2">
        <v>5.8</v>
      </c>
      <c r="H2">
        <v>5.5</v>
      </c>
      <c r="I2">
        <v>6.2</v>
      </c>
      <c r="J2">
        <v>6.1</v>
      </c>
      <c r="K2">
        <v>8.1</v>
      </c>
      <c r="L2">
        <f t="shared" ref="L2:L23" si="0">AVERAGE(B2:K2)</f>
        <v>6.75</v>
      </c>
      <c r="M2">
        <f t="shared" ref="M2:M23" si="1">STDEV(B2:K2)</f>
        <v>1.0679679562400521</v>
      </c>
      <c r="O2">
        <v>14</v>
      </c>
      <c r="Q2">
        <v>281</v>
      </c>
      <c r="R2">
        <v>288</v>
      </c>
      <c r="S2">
        <v>292</v>
      </c>
    </row>
    <row r="3" spans="1:19">
      <c r="A3" t="s">
        <v>2</v>
      </c>
      <c r="B3">
        <v>6</v>
      </c>
      <c r="C3">
        <v>5.5</v>
      </c>
      <c r="D3">
        <v>5.8</v>
      </c>
      <c r="E3">
        <v>6.1</v>
      </c>
      <c r="F3">
        <v>5.5</v>
      </c>
      <c r="G3">
        <v>6.7</v>
      </c>
      <c r="H3">
        <v>5.5</v>
      </c>
      <c r="I3">
        <v>5.7</v>
      </c>
      <c r="J3">
        <v>5.4</v>
      </c>
      <c r="K3">
        <v>6.4</v>
      </c>
      <c r="L3">
        <f t="shared" si="0"/>
        <v>5.86</v>
      </c>
      <c r="M3">
        <f t="shared" si="1"/>
        <v>0.43512450325548685</v>
      </c>
      <c r="O3">
        <v>13</v>
      </c>
      <c r="Q3">
        <v>280</v>
      </c>
      <c r="R3">
        <v>288</v>
      </c>
      <c r="S3">
        <v>293</v>
      </c>
    </row>
    <row r="4" spans="1:19">
      <c r="A4" t="s">
        <v>3</v>
      </c>
      <c r="B4">
        <v>4.7</v>
      </c>
      <c r="C4">
        <v>4.5999999999999996</v>
      </c>
      <c r="D4">
        <v>5.3</v>
      </c>
      <c r="E4">
        <v>4.7</v>
      </c>
      <c r="F4">
        <v>5.2</v>
      </c>
      <c r="G4">
        <v>4.9000000000000004</v>
      </c>
      <c r="H4">
        <v>4.8</v>
      </c>
      <c r="I4">
        <v>5</v>
      </c>
      <c r="J4">
        <v>4.8</v>
      </c>
      <c r="K4">
        <v>5</v>
      </c>
      <c r="L4">
        <f t="shared" si="0"/>
        <v>4.8999999999999995</v>
      </c>
      <c r="M4">
        <f t="shared" si="1"/>
        <v>0.22607766610419852</v>
      </c>
      <c r="O4">
        <v>11</v>
      </c>
      <c r="Q4">
        <v>281</v>
      </c>
      <c r="R4">
        <v>288</v>
      </c>
      <c r="S4">
        <v>292</v>
      </c>
    </row>
    <row r="5" spans="1:19">
      <c r="A5" t="s">
        <v>4</v>
      </c>
      <c r="B5">
        <v>6</v>
      </c>
      <c r="C5">
        <v>5.8</v>
      </c>
      <c r="D5">
        <v>6.1</v>
      </c>
      <c r="E5">
        <v>5.7</v>
      </c>
      <c r="F5">
        <v>6.8</v>
      </c>
      <c r="G5">
        <v>5.7</v>
      </c>
      <c r="H5">
        <v>6.2</v>
      </c>
      <c r="I5">
        <v>5.6</v>
      </c>
      <c r="J5">
        <v>6.1</v>
      </c>
      <c r="K5">
        <v>5.8</v>
      </c>
      <c r="L5">
        <f t="shared" si="0"/>
        <v>5.98</v>
      </c>
      <c r="M5">
        <f t="shared" si="1"/>
        <v>0.35213633723316889</v>
      </c>
      <c r="O5">
        <v>14</v>
      </c>
      <c r="Q5">
        <v>281</v>
      </c>
      <c r="R5">
        <v>288</v>
      </c>
      <c r="S5">
        <v>292</v>
      </c>
    </row>
    <row r="8" spans="1:19">
      <c r="A8" t="s">
        <v>10</v>
      </c>
      <c r="B8">
        <v>7.5</v>
      </c>
      <c r="C8">
        <v>6.6</v>
      </c>
      <c r="D8">
        <v>6.2</v>
      </c>
      <c r="E8">
        <v>6.6</v>
      </c>
      <c r="F8">
        <v>6.1</v>
      </c>
      <c r="G8">
        <v>7</v>
      </c>
      <c r="H8">
        <v>6</v>
      </c>
      <c r="I8">
        <v>5.6</v>
      </c>
      <c r="J8">
        <v>5.7</v>
      </c>
      <c r="K8">
        <v>6.4</v>
      </c>
      <c r="L8">
        <f t="shared" si="0"/>
        <v>6.37</v>
      </c>
      <c r="M8">
        <f t="shared" si="1"/>
        <v>0.58319045869347752</v>
      </c>
      <c r="O8">
        <v>14</v>
      </c>
      <c r="Q8">
        <v>290</v>
      </c>
      <c r="R8">
        <v>299</v>
      </c>
      <c r="S8">
        <v>303</v>
      </c>
    </row>
    <row r="9" spans="1:19">
      <c r="A9" t="s">
        <v>11</v>
      </c>
      <c r="B9">
        <v>7.6</v>
      </c>
      <c r="C9">
        <v>5.7</v>
      </c>
      <c r="D9">
        <v>6.1</v>
      </c>
      <c r="E9">
        <v>5.7</v>
      </c>
      <c r="F9">
        <v>6.2</v>
      </c>
      <c r="G9">
        <v>7.2</v>
      </c>
      <c r="H9">
        <v>5.6</v>
      </c>
      <c r="I9">
        <v>5.7</v>
      </c>
      <c r="J9">
        <v>5.2</v>
      </c>
      <c r="K9">
        <v>5.3</v>
      </c>
      <c r="L9">
        <f t="shared" si="0"/>
        <v>6.03</v>
      </c>
      <c r="M9">
        <f t="shared" si="1"/>
        <v>0.78888106412394443</v>
      </c>
      <c r="O9">
        <v>13</v>
      </c>
      <c r="Q9">
        <v>291</v>
      </c>
      <c r="R9">
        <v>299</v>
      </c>
      <c r="S9">
        <v>303</v>
      </c>
    </row>
    <row r="10" spans="1:19">
      <c r="A10" t="s">
        <v>12</v>
      </c>
      <c r="B10">
        <v>5.9</v>
      </c>
      <c r="C10">
        <v>5.5</v>
      </c>
      <c r="D10">
        <v>5.7</v>
      </c>
      <c r="E10">
        <v>5.2</v>
      </c>
      <c r="F10">
        <v>5.8</v>
      </c>
      <c r="G10">
        <v>5.7</v>
      </c>
      <c r="H10">
        <v>5.6</v>
      </c>
      <c r="I10">
        <v>6.4</v>
      </c>
      <c r="J10">
        <v>6.2</v>
      </c>
      <c r="K10">
        <v>6.4</v>
      </c>
      <c r="L10">
        <f t="shared" si="0"/>
        <v>5.8400000000000007</v>
      </c>
      <c r="M10">
        <f t="shared" si="1"/>
        <v>0.39214509786273383</v>
      </c>
      <c r="O10">
        <v>13</v>
      </c>
      <c r="Q10">
        <v>290</v>
      </c>
      <c r="R10">
        <v>299</v>
      </c>
      <c r="S10">
        <v>303</v>
      </c>
    </row>
    <row r="11" spans="1:19">
      <c r="A11" t="s">
        <v>13</v>
      </c>
      <c r="B11">
        <v>5.5</v>
      </c>
      <c r="C11">
        <v>4.9000000000000004</v>
      </c>
      <c r="D11">
        <v>5</v>
      </c>
      <c r="E11">
        <v>5.5</v>
      </c>
      <c r="F11">
        <v>6.1</v>
      </c>
      <c r="G11">
        <v>5.7</v>
      </c>
      <c r="H11">
        <v>6.4</v>
      </c>
      <c r="I11">
        <v>7.2</v>
      </c>
      <c r="J11">
        <v>6.2</v>
      </c>
      <c r="K11">
        <v>6.3</v>
      </c>
      <c r="L11">
        <f t="shared" si="0"/>
        <v>5.8800000000000008</v>
      </c>
      <c r="M11">
        <f t="shared" si="1"/>
        <v>0.69888800565215015</v>
      </c>
      <c r="O11">
        <v>12</v>
      </c>
      <c r="Q11">
        <v>290</v>
      </c>
      <c r="R11">
        <v>298</v>
      </c>
      <c r="S11">
        <v>303</v>
      </c>
    </row>
    <row r="12" spans="1:19">
      <c r="A12" t="s">
        <v>14</v>
      </c>
      <c r="B12">
        <v>6.2</v>
      </c>
      <c r="C12">
        <v>6.5</v>
      </c>
      <c r="D12">
        <v>5.8</v>
      </c>
      <c r="E12">
        <v>6.2</v>
      </c>
      <c r="F12">
        <v>6</v>
      </c>
      <c r="G12">
        <v>5.4</v>
      </c>
      <c r="H12">
        <v>6</v>
      </c>
      <c r="I12">
        <v>6.1</v>
      </c>
      <c r="J12">
        <v>5.8</v>
      </c>
      <c r="K12">
        <v>6</v>
      </c>
      <c r="L12">
        <f t="shared" si="0"/>
        <v>6</v>
      </c>
      <c r="M12">
        <f t="shared" si="1"/>
        <v>0.29439202887758975</v>
      </c>
      <c r="O12">
        <v>12</v>
      </c>
      <c r="Q12">
        <v>290</v>
      </c>
      <c r="R12">
        <v>298</v>
      </c>
      <c r="S12">
        <v>303</v>
      </c>
    </row>
    <row r="14" spans="1:19">
      <c r="A14" t="s">
        <v>15</v>
      </c>
      <c r="B14">
        <v>4.9000000000000004</v>
      </c>
      <c r="C14">
        <v>5.8</v>
      </c>
      <c r="D14">
        <v>6.1</v>
      </c>
      <c r="E14">
        <v>5.7</v>
      </c>
      <c r="F14">
        <v>6.4</v>
      </c>
      <c r="G14">
        <v>5.7</v>
      </c>
      <c r="H14">
        <v>5.6</v>
      </c>
      <c r="I14">
        <v>4.8</v>
      </c>
      <c r="J14">
        <v>4.9000000000000004</v>
      </c>
      <c r="K14">
        <v>5.2</v>
      </c>
      <c r="L14">
        <f t="shared" si="0"/>
        <v>5.51</v>
      </c>
      <c r="M14">
        <f t="shared" si="1"/>
        <v>0.54252496102330028</v>
      </c>
      <c r="O14">
        <v>13</v>
      </c>
      <c r="Q14">
        <v>301</v>
      </c>
      <c r="R14">
        <v>309</v>
      </c>
      <c r="S14">
        <v>313</v>
      </c>
    </row>
    <row r="15" spans="1:19">
      <c r="A15" t="s">
        <v>16</v>
      </c>
      <c r="B15">
        <v>5.6</v>
      </c>
      <c r="C15">
        <v>4.9000000000000004</v>
      </c>
      <c r="D15">
        <v>5.3</v>
      </c>
      <c r="E15">
        <v>5.5</v>
      </c>
      <c r="F15">
        <v>5.8</v>
      </c>
      <c r="G15">
        <v>5.0999999999999996</v>
      </c>
      <c r="H15">
        <v>5.8</v>
      </c>
      <c r="I15">
        <v>4.9000000000000004</v>
      </c>
      <c r="J15">
        <v>5.5</v>
      </c>
      <c r="K15">
        <v>5.4</v>
      </c>
      <c r="L15">
        <f t="shared" si="0"/>
        <v>5.38</v>
      </c>
      <c r="M15">
        <f t="shared" si="1"/>
        <v>0.32930904093943525</v>
      </c>
      <c r="O15">
        <v>12</v>
      </c>
      <c r="Q15">
        <v>299</v>
      </c>
      <c r="R15">
        <v>309</v>
      </c>
      <c r="S15">
        <v>313</v>
      </c>
    </row>
    <row r="16" spans="1:19">
      <c r="A16" t="s">
        <v>17</v>
      </c>
      <c r="B16">
        <v>5.5</v>
      </c>
      <c r="C16">
        <v>5.4</v>
      </c>
      <c r="D16">
        <v>5.2</v>
      </c>
      <c r="E16">
        <v>5.7</v>
      </c>
      <c r="F16">
        <v>5.8</v>
      </c>
      <c r="G16">
        <v>5.3</v>
      </c>
      <c r="H16">
        <v>5.2</v>
      </c>
      <c r="I16">
        <v>5.3</v>
      </c>
      <c r="J16">
        <v>5.0999999999999996</v>
      </c>
      <c r="K16">
        <v>5</v>
      </c>
      <c r="L16">
        <f t="shared" si="0"/>
        <v>5.35</v>
      </c>
      <c r="M16">
        <f t="shared" si="1"/>
        <v>0.25495097567963476</v>
      </c>
      <c r="O16">
        <v>11</v>
      </c>
      <c r="Q16">
        <v>301</v>
      </c>
      <c r="R16">
        <v>309</v>
      </c>
      <c r="S16">
        <v>313</v>
      </c>
    </row>
    <row r="17" spans="1:19">
      <c r="A17" t="s">
        <v>18</v>
      </c>
      <c r="B17">
        <v>4</v>
      </c>
      <c r="C17">
        <v>4</v>
      </c>
      <c r="D17">
        <v>3.5</v>
      </c>
      <c r="E17">
        <v>3.6</v>
      </c>
      <c r="F17">
        <v>4</v>
      </c>
      <c r="G17">
        <v>3.7</v>
      </c>
      <c r="H17">
        <v>4</v>
      </c>
      <c r="I17">
        <v>3.8</v>
      </c>
      <c r="J17">
        <v>4.0999999999999996</v>
      </c>
      <c r="K17">
        <v>4</v>
      </c>
      <c r="L17">
        <f t="shared" si="0"/>
        <v>3.87</v>
      </c>
      <c r="M17">
        <f t="shared" si="1"/>
        <v>0.20575065816013857</v>
      </c>
      <c r="O17">
        <v>11</v>
      </c>
      <c r="Q17">
        <v>301</v>
      </c>
      <c r="R17">
        <v>309</v>
      </c>
      <c r="S17">
        <v>313</v>
      </c>
    </row>
    <row r="18" spans="1:19">
      <c r="A18" t="s">
        <v>19</v>
      </c>
      <c r="B18">
        <v>3.8</v>
      </c>
      <c r="C18">
        <v>3.4</v>
      </c>
      <c r="D18">
        <v>3.6</v>
      </c>
      <c r="E18">
        <v>3.4</v>
      </c>
      <c r="F18">
        <v>3.5</v>
      </c>
      <c r="G18">
        <v>2.9</v>
      </c>
      <c r="H18">
        <v>3</v>
      </c>
      <c r="I18">
        <v>2.9</v>
      </c>
      <c r="J18">
        <v>3</v>
      </c>
      <c r="K18">
        <v>3.1</v>
      </c>
      <c r="L18">
        <f t="shared" si="0"/>
        <v>3.2599999999999993</v>
      </c>
      <c r="M18">
        <f t="shared" si="1"/>
        <v>0.32041639575195047</v>
      </c>
      <c r="O18">
        <v>7</v>
      </c>
      <c r="Q18">
        <v>301</v>
      </c>
      <c r="R18">
        <v>309</v>
      </c>
      <c r="S18">
        <v>313</v>
      </c>
    </row>
    <row r="20" spans="1:19">
      <c r="A20" t="s">
        <v>20</v>
      </c>
      <c r="B20">
        <v>4</v>
      </c>
      <c r="C20">
        <v>3.7</v>
      </c>
      <c r="D20">
        <v>4.2</v>
      </c>
      <c r="E20">
        <v>4.8</v>
      </c>
      <c r="F20">
        <v>4.7</v>
      </c>
      <c r="G20">
        <v>4.2</v>
      </c>
      <c r="H20">
        <v>4.7</v>
      </c>
      <c r="I20">
        <v>4</v>
      </c>
      <c r="J20">
        <v>3.9</v>
      </c>
      <c r="K20">
        <v>4.4000000000000004</v>
      </c>
      <c r="L20">
        <f t="shared" si="0"/>
        <v>4.26</v>
      </c>
      <c r="M20">
        <f t="shared" si="1"/>
        <v>0.37771241264575256</v>
      </c>
      <c r="O20">
        <v>10</v>
      </c>
      <c r="Q20">
        <v>310</v>
      </c>
      <c r="R20">
        <v>319</v>
      </c>
      <c r="S20">
        <v>323</v>
      </c>
    </row>
    <row r="21" spans="1:19">
      <c r="A21" t="s">
        <v>21</v>
      </c>
      <c r="B21">
        <v>3.7</v>
      </c>
      <c r="C21">
        <v>3.5</v>
      </c>
      <c r="D21">
        <v>3.6</v>
      </c>
      <c r="E21">
        <v>4.2</v>
      </c>
      <c r="F21">
        <v>3.5</v>
      </c>
      <c r="G21">
        <v>3.7</v>
      </c>
      <c r="H21">
        <v>4.2</v>
      </c>
      <c r="I21">
        <v>3.9</v>
      </c>
      <c r="J21">
        <v>4.2</v>
      </c>
      <c r="K21">
        <v>4</v>
      </c>
      <c r="L21">
        <f t="shared" si="0"/>
        <v>3.85</v>
      </c>
      <c r="M21">
        <f t="shared" si="1"/>
        <v>0.28771127502720201</v>
      </c>
      <c r="O21">
        <v>9</v>
      </c>
      <c r="Q21">
        <v>312</v>
      </c>
      <c r="R21">
        <v>319</v>
      </c>
      <c r="S21">
        <v>323</v>
      </c>
    </row>
    <row r="22" spans="1:19">
      <c r="A22" t="s">
        <v>159</v>
      </c>
      <c r="Q22">
        <v>311</v>
      </c>
      <c r="R22">
        <v>319</v>
      </c>
      <c r="S22">
        <v>323</v>
      </c>
    </row>
    <row r="23" spans="1:19">
      <c r="A23" t="s">
        <v>22</v>
      </c>
      <c r="B23">
        <v>3.1</v>
      </c>
      <c r="C23">
        <v>3.1</v>
      </c>
      <c r="D23">
        <v>3.3</v>
      </c>
      <c r="E23">
        <v>3.1</v>
      </c>
      <c r="F23">
        <v>3.4</v>
      </c>
      <c r="G23">
        <v>3.4</v>
      </c>
      <c r="H23">
        <v>3.8</v>
      </c>
      <c r="I23">
        <v>3.3</v>
      </c>
      <c r="J23">
        <v>3.9</v>
      </c>
      <c r="K23">
        <v>3.1</v>
      </c>
      <c r="L23">
        <f t="shared" si="0"/>
        <v>3.35</v>
      </c>
      <c r="M23">
        <f t="shared" si="1"/>
        <v>0.2915475947422651</v>
      </c>
      <c r="O23">
        <v>6</v>
      </c>
      <c r="Q23">
        <v>311</v>
      </c>
      <c r="R23">
        <v>319</v>
      </c>
      <c r="S23">
        <v>323</v>
      </c>
    </row>
    <row r="24" spans="1:19">
      <c r="A24" t="s">
        <v>23</v>
      </c>
      <c r="B24">
        <v>2.9</v>
      </c>
      <c r="C24">
        <v>3.1</v>
      </c>
      <c r="D24">
        <v>3</v>
      </c>
      <c r="E24">
        <v>2.9</v>
      </c>
      <c r="F24">
        <v>3</v>
      </c>
      <c r="G24">
        <v>3</v>
      </c>
      <c r="H24">
        <v>2.9</v>
      </c>
      <c r="I24">
        <v>3.1</v>
      </c>
      <c r="J24">
        <v>3.1</v>
      </c>
      <c r="K24">
        <v>2</v>
      </c>
      <c r="L24">
        <f t="shared" ref="L24:L47" si="2">AVERAGE(B24:K24)</f>
        <v>2.9</v>
      </c>
      <c r="M24">
        <f t="shared" ref="M24:M47" si="3">STDEV(B24:K24)</f>
        <v>0.32659863237109177</v>
      </c>
      <c r="O24">
        <v>6</v>
      </c>
      <c r="Q24">
        <v>311</v>
      </c>
      <c r="R24">
        <v>319</v>
      </c>
      <c r="S24">
        <v>323</v>
      </c>
    </row>
    <row r="26" spans="1:19">
      <c r="A26" t="s">
        <v>7</v>
      </c>
      <c r="B26">
        <v>6.1</v>
      </c>
      <c r="C26">
        <v>7</v>
      </c>
      <c r="D26">
        <v>6.3</v>
      </c>
      <c r="E26">
        <v>5.5</v>
      </c>
      <c r="F26">
        <v>6.1</v>
      </c>
      <c r="G26">
        <v>6.6</v>
      </c>
      <c r="H26">
        <v>5.5</v>
      </c>
      <c r="I26">
        <v>6.4</v>
      </c>
      <c r="J26">
        <v>5.8</v>
      </c>
      <c r="K26">
        <v>7.5</v>
      </c>
      <c r="L26">
        <f t="shared" si="2"/>
        <v>6.2799999999999994</v>
      </c>
      <c r="M26">
        <f t="shared" si="3"/>
        <v>0.63560994328283027</v>
      </c>
      <c r="O26">
        <v>15</v>
      </c>
      <c r="Q26">
        <v>280</v>
      </c>
      <c r="R26">
        <v>288</v>
      </c>
      <c r="S26">
        <v>292</v>
      </c>
    </row>
    <row r="27" spans="1:19">
      <c r="A27" t="s">
        <v>6</v>
      </c>
      <c r="B27">
        <v>6</v>
      </c>
      <c r="C27">
        <v>6.5</v>
      </c>
      <c r="D27">
        <v>6.2</v>
      </c>
      <c r="E27">
        <v>7.1</v>
      </c>
      <c r="F27">
        <v>6.5</v>
      </c>
      <c r="G27">
        <v>5.8</v>
      </c>
      <c r="H27">
        <v>5.4</v>
      </c>
      <c r="I27">
        <v>5.5</v>
      </c>
      <c r="J27">
        <v>6</v>
      </c>
      <c r="K27">
        <v>5</v>
      </c>
      <c r="L27">
        <f t="shared" si="2"/>
        <v>5.9999999999999991</v>
      </c>
      <c r="M27">
        <f t="shared" si="3"/>
        <v>0.61463629715287249</v>
      </c>
      <c r="O27">
        <v>15</v>
      </c>
      <c r="Q27">
        <v>280</v>
      </c>
      <c r="R27">
        <v>288</v>
      </c>
      <c r="S27">
        <v>292</v>
      </c>
    </row>
    <row r="28" spans="1:19">
      <c r="A28" t="s">
        <v>5</v>
      </c>
      <c r="B28">
        <v>6.5</v>
      </c>
      <c r="C28">
        <v>5.9</v>
      </c>
      <c r="D28">
        <v>5.8</v>
      </c>
      <c r="E28">
        <v>6</v>
      </c>
      <c r="F28">
        <v>6.1</v>
      </c>
      <c r="G28">
        <v>5.8</v>
      </c>
      <c r="H28">
        <v>5.2</v>
      </c>
      <c r="I28">
        <v>6.5</v>
      </c>
      <c r="J28">
        <v>5.9</v>
      </c>
      <c r="K28">
        <v>6</v>
      </c>
      <c r="L28">
        <f t="shared" si="2"/>
        <v>5.97</v>
      </c>
      <c r="M28">
        <f t="shared" si="3"/>
        <v>0.37133393177688589</v>
      </c>
      <c r="O28">
        <v>15</v>
      </c>
      <c r="Q28">
        <v>280</v>
      </c>
      <c r="R28">
        <v>288</v>
      </c>
      <c r="S28">
        <v>293</v>
      </c>
    </row>
    <row r="29" spans="1:19">
      <c r="A29" t="s">
        <v>8</v>
      </c>
      <c r="O29">
        <v>16</v>
      </c>
      <c r="Q29">
        <v>280</v>
      </c>
      <c r="R29">
        <v>288</v>
      </c>
      <c r="S29">
        <v>292</v>
      </c>
    </row>
    <row r="31" spans="1:19">
      <c r="A31" t="s">
        <v>25</v>
      </c>
      <c r="B31">
        <v>5.3</v>
      </c>
      <c r="L31">
        <f t="shared" si="2"/>
        <v>5.3</v>
      </c>
      <c r="O31">
        <v>12</v>
      </c>
      <c r="Q31">
        <v>291</v>
      </c>
      <c r="R31">
        <v>299</v>
      </c>
      <c r="S31">
        <v>303</v>
      </c>
    </row>
    <row r="32" spans="1:19">
      <c r="A32" t="s">
        <v>24</v>
      </c>
      <c r="B32">
        <v>3.2</v>
      </c>
      <c r="C32">
        <v>3.2</v>
      </c>
      <c r="D32">
        <v>3.3</v>
      </c>
      <c r="E32">
        <v>3.2</v>
      </c>
      <c r="F32">
        <v>3.3</v>
      </c>
      <c r="G32">
        <v>3.8</v>
      </c>
      <c r="H32">
        <v>4</v>
      </c>
      <c r="I32">
        <v>3.8</v>
      </c>
      <c r="J32">
        <v>3.7</v>
      </c>
      <c r="K32">
        <v>3.9</v>
      </c>
      <c r="L32">
        <f t="shared" si="2"/>
        <v>3.54</v>
      </c>
      <c r="M32">
        <f t="shared" si="3"/>
        <v>0.32727833889689756</v>
      </c>
      <c r="O32">
        <v>11</v>
      </c>
      <c r="Q32">
        <v>291</v>
      </c>
      <c r="R32">
        <v>299</v>
      </c>
      <c r="S32">
        <v>303</v>
      </c>
    </row>
    <row r="33" spans="1:19">
      <c r="A33" t="s">
        <v>26</v>
      </c>
      <c r="B33">
        <v>4.7</v>
      </c>
      <c r="C33">
        <v>4.5</v>
      </c>
      <c r="D33">
        <v>5</v>
      </c>
      <c r="E33">
        <v>4.8</v>
      </c>
      <c r="F33">
        <v>4.4000000000000004</v>
      </c>
      <c r="G33">
        <v>4.5999999999999996</v>
      </c>
      <c r="H33">
        <v>4.0999999999999996</v>
      </c>
      <c r="I33">
        <v>4.4000000000000004</v>
      </c>
      <c r="J33">
        <v>4.9000000000000004</v>
      </c>
      <c r="K33">
        <v>5.0999999999999996</v>
      </c>
      <c r="L33">
        <f t="shared" si="2"/>
        <v>4.6500000000000004</v>
      </c>
      <c r="M33">
        <f t="shared" si="3"/>
        <v>0.31001792062896777</v>
      </c>
      <c r="O33">
        <v>12</v>
      </c>
      <c r="Q33">
        <v>290</v>
      </c>
      <c r="R33">
        <v>299</v>
      </c>
      <c r="S33">
        <v>303</v>
      </c>
    </row>
    <row r="34" spans="1:19">
      <c r="A34" t="s">
        <v>27</v>
      </c>
      <c r="B34">
        <v>3.9</v>
      </c>
      <c r="C34">
        <v>3.7</v>
      </c>
      <c r="D34">
        <v>4.3</v>
      </c>
      <c r="E34">
        <v>4.0999999999999996</v>
      </c>
      <c r="F34">
        <v>4</v>
      </c>
      <c r="G34">
        <v>4.2</v>
      </c>
      <c r="H34">
        <v>4.4000000000000004</v>
      </c>
      <c r="I34">
        <v>4.3</v>
      </c>
      <c r="J34">
        <v>4.5999999999999996</v>
      </c>
      <c r="K34">
        <v>3.9</v>
      </c>
      <c r="L34">
        <f t="shared" si="2"/>
        <v>4.1399999999999997</v>
      </c>
      <c r="M34">
        <f t="shared" si="3"/>
        <v>0.27162065049951473</v>
      </c>
      <c r="O34">
        <v>9</v>
      </c>
      <c r="Q34">
        <v>292</v>
      </c>
      <c r="R34">
        <v>299</v>
      </c>
      <c r="S34">
        <v>303</v>
      </c>
    </row>
    <row r="35" spans="1:19">
      <c r="A35" t="s">
        <v>28</v>
      </c>
      <c r="B35">
        <v>4.3</v>
      </c>
      <c r="C35">
        <v>4.5</v>
      </c>
      <c r="D35">
        <v>4.2</v>
      </c>
      <c r="E35">
        <v>3.7</v>
      </c>
      <c r="F35">
        <v>4.2</v>
      </c>
      <c r="G35">
        <v>4.3</v>
      </c>
      <c r="H35">
        <v>4.5</v>
      </c>
      <c r="I35">
        <v>4.4000000000000004</v>
      </c>
      <c r="J35">
        <v>4.5</v>
      </c>
      <c r="K35">
        <v>4.4000000000000004</v>
      </c>
      <c r="L35">
        <f t="shared" si="2"/>
        <v>4.3</v>
      </c>
      <c r="M35">
        <f t="shared" si="3"/>
        <v>0.24037008503093499</v>
      </c>
      <c r="O35">
        <v>8</v>
      </c>
      <c r="Q35">
        <v>292</v>
      </c>
      <c r="R35">
        <v>299</v>
      </c>
      <c r="S35">
        <v>303</v>
      </c>
    </row>
    <row r="37" spans="1:19">
      <c r="A37" t="s">
        <v>29</v>
      </c>
      <c r="B37">
        <v>3.5</v>
      </c>
      <c r="C37">
        <v>3.6</v>
      </c>
      <c r="D37">
        <v>3.3</v>
      </c>
      <c r="E37">
        <v>3.6</v>
      </c>
      <c r="F37">
        <v>3.5</v>
      </c>
      <c r="G37">
        <v>3.4</v>
      </c>
      <c r="H37">
        <v>3.5</v>
      </c>
      <c r="I37">
        <v>3.4</v>
      </c>
      <c r="J37">
        <v>3.4</v>
      </c>
      <c r="K37">
        <v>3.5</v>
      </c>
      <c r="L37">
        <f t="shared" si="2"/>
        <v>3.4699999999999998</v>
      </c>
      <c r="M37">
        <f t="shared" si="3"/>
        <v>9.4868329805078144E-2</v>
      </c>
      <c r="O37">
        <v>10</v>
      </c>
      <c r="Q37">
        <v>301</v>
      </c>
      <c r="R37">
        <v>309</v>
      </c>
      <c r="S37">
        <v>313</v>
      </c>
    </row>
    <row r="38" spans="1:19">
      <c r="A38" t="s">
        <v>30</v>
      </c>
      <c r="B38">
        <v>3.6</v>
      </c>
      <c r="C38">
        <v>3.5</v>
      </c>
      <c r="D38">
        <v>3.4</v>
      </c>
      <c r="E38">
        <v>3.6</v>
      </c>
      <c r="F38">
        <v>3.6</v>
      </c>
      <c r="G38">
        <v>3.4</v>
      </c>
      <c r="H38">
        <v>3.5</v>
      </c>
      <c r="I38">
        <v>3.5</v>
      </c>
      <c r="J38">
        <v>3.4</v>
      </c>
      <c r="K38">
        <v>3.4</v>
      </c>
      <c r="L38">
        <f t="shared" si="2"/>
        <v>3.4899999999999998</v>
      </c>
      <c r="M38">
        <f t="shared" si="3"/>
        <v>8.7559503577092967E-2</v>
      </c>
      <c r="O38">
        <v>10</v>
      </c>
      <c r="Q38">
        <v>302</v>
      </c>
      <c r="R38">
        <v>309</v>
      </c>
      <c r="S38">
        <v>313</v>
      </c>
    </row>
    <row r="39" spans="1:19">
      <c r="A39" t="s">
        <v>31</v>
      </c>
      <c r="B39">
        <v>3.4</v>
      </c>
      <c r="C39">
        <v>3.4</v>
      </c>
      <c r="D39">
        <v>3.5</v>
      </c>
      <c r="E39">
        <v>3.6</v>
      </c>
      <c r="F39">
        <v>3.5</v>
      </c>
      <c r="G39">
        <v>3.4</v>
      </c>
      <c r="H39">
        <v>3.5</v>
      </c>
      <c r="I39">
        <v>3.4</v>
      </c>
      <c r="J39">
        <v>3.5</v>
      </c>
      <c r="K39">
        <v>3.3</v>
      </c>
      <c r="L39">
        <f t="shared" si="2"/>
        <v>3.4499999999999993</v>
      </c>
      <c r="M39">
        <f t="shared" si="3"/>
        <v>8.4983658559915423E-2</v>
      </c>
      <c r="O39">
        <v>9</v>
      </c>
      <c r="Q39">
        <v>302</v>
      </c>
      <c r="R39">
        <v>309</v>
      </c>
      <c r="S39">
        <v>313</v>
      </c>
    </row>
    <row r="40" spans="1:19">
      <c r="A40" t="s">
        <v>32</v>
      </c>
      <c r="B40">
        <v>3.1</v>
      </c>
      <c r="C40">
        <v>3.2</v>
      </c>
      <c r="D40">
        <v>3.1</v>
      </c>
      <c r="E40">
        <v>3.2</v>
      </c>
      <c r="F40">
        <v>3</v>
      </c>
      <c r="G40">
        <v>3</v>
      </c>
      <c r="H40">
        <v>2.9</v>
      </c>
      <c r="I40">
        <v>3.1</v>
      </c>
      <c r="J40">
        <v>3</v>
      </c>
      <c r="K40">
        <v>2.9</v>
      </c>
      <c r="L40">
        <f t="shared" si="2"/>
        <v>3.05</v>
      </c>
      <c r="M40">
        <f t="shared" si="3"/>
        <v>0.10801234497345907</v>
      </c>
      <c r="O40">
        <v>6</v>
      </c>
      <c r="Q40">
        <v>302</v>
      </c>
      <c r="R40">
        <v>309</v>
      </c>
      <c r="S40">
        <v>313</v>
      </c>
    </row>
    <row r="41" spans="1:19">
      <c r="A41" t="s">
        <v>33</v>
      </c>
      <c r="B41">
        <v>3.3</v>
      </c>
      <c r="C41">
        <v>3.2</v>
      </c>
      <c r="D41">
        <v>3.4</v>
      </c>
      <c r="E41">
        <v>3.3</v>
      </c>
      <c r="F41">
        <v>2.4</v>
      </c>
      <c r="G41">
        <v>3</v>
      </c>
      <c r="H41">
        <v>3.3</v>
      </c>
      <c r="I41">
        <v>3.2</v>
      </c>
      <c r="J41">
        <v>3</v>
      </c>
      <c r="K41">
        <v>3</v>
      </c>
      <c r="L41">
        <f t="shared" si="2"/>
        <v>3.1100000000000003</v>
      </c>
      <c r="M41">
        <f t="shared" si="3"/>
        <v>0.2884826203122498</v>
      </c>
      <c r="O41">
        <v>6</v>
      </c>
      <c r="Q41">
        <v>302</v>
      </c>
      <c r="R41">
        <v>309</v>
      </c>
      <c r="S41">
        <v>313</v>
      </c>
    </row>
    <row r="43" spans="1:19">
      <c r="A43" t="s">
        <v>34</v>
      </c>
      <c r="B43">
        <v>3</v>
      </c>
      <c r="C43">
        <v>2.9</v>
      </c>
      <c r="D43">
        <v>3</v>
      </c>
      <c r="E43">
        <v>3.2</v>
      </c>
      <c r="F43">
        <v>2.9</v>
      </c>
      <c r="G43">
        <v>3</v>
      </c>
      <c r="H43">
        <v>2.9</v>
      </c>
      <c r="I43">
        <v>3</v>
      </c>
      <c r="J43">
        <v>3.2</v>
      </c>
      <c r="K43">
        <v>3</v>
      </c>
      <c r="L43">
        <f t="shared" si="2"/>
        <v>3.01</v>
      </c>
      <c r="M43">
        <f t="shared" si="3"/>
        <v>0.11005049346147283</v>
      </c>
      <c r="O43">
        <v>8</v>
      </c>
      <c r="Q43">
        <v>312</v>
      </c>
      <c r="R43">
        <v>319</v>
      </c>
      <c r="S43">
        <v>323</v>
      </c>
    </row>
    <row r="44" spans="1:19">
      <c r="A44" t="s">
        <v>35</v>
      </c>
      <c r="B44">
        <v>3</v>
      </c>
      <c r="C44">
        <v>3.2</v>
      </c>
      <c r="D44">
        <v>3</v>
      </c>
      <c r="E44">
        <v>2.9</v>
      </c>
      <c r="F44">
        <v>3</v>
      </c>
      <c r="G44">
        <v>2.9</v>
      </c>
      <c r="H44">
        <v>3</v>
      </c>
      <c r="I44">
        <v>3</v>
      </c>
      <c r="J44">
        <v>2.9</v>
      </c>
      <c r="K44">
        <v>2.9</v>
      </c>
      <c r="L44">
        <f t="shared" si="2"/>
        <v>2.9799999999999995</v>
      </c>
      <c r="M44">
        <f t="shared" si="3"/>
        <v>9.1893658347272741E-2</v>
      </c>
      <c r="O44">
        <v>8</v>
      </c>
      <c r="Q44">
        <v>312</v>
      </c>
      <c r="R44">
        <v>319</v>
      </c>
      <c r="S44">
        <v>324</v>
      </c>
    </row>
    <row r="45" spans="1:19">
      <c r="A45" t="s">
        <v>9</v>
      </c>
      <c r="B45">
        <v>4.0999999999999996</v>
      </c>
      <c r="C45">
        <v>3.9</v>
      </c>
      <c r="D45">
        <v>4.0999999999999996</v>
      </c>
      <c r="E45">
        <v>5.4</v>
      </c>
      <c r="F45">
        <v>4.2</v>
      </c>
      <c r="G45">
        <v>3.9</v>
      </c>
      <c r="H45">
        <v>4.2</v>
      </c>
      <c r="I45">
        <v>4.0999999999999996</v>
      </c>
      <c r="J45">
        <v>4</v>
      </c>
      <c r="K45">
        <v>4.3</v>
      </c>
      <c r="L45">
        <f t="shared" si="2"/>
        <v>4.22</v>
      </c>
      <c r="M45">
        <f t="shared" si="3"/>
        <v>0.43410188256266585</v>
      </c>
      <c r="O45">
        <v>9</v>
      </c>
      <c r="Q45">
        <v>312</v>
      </c>
      <c r="R45">
        <v>319</v>
      </c>
      <c r="S45">
        <v>323</v>
      </c>
    </row>
    <row r="46" spans="1:19">
      <c r="A46" t="s">
        <v>36</v>
      </c>
      <c r="B46">
        <v>2.8</v>
      </c>
      <c r="C46">
        <v>2.8</v>
      </c>
      <c r="D46">
        <v>2.7</v>
      </c>
      <c r="E46">
        <v>2.7</v>
      </c>
      <c r="F46">
        <v>2.9</v>
      </c>
      <c r="G46">
        <v>2.8</v>
      </c>
      <c r="H46">
        <v>2.9</v>
      </c>
      <c r="I46">
        <v>2.8</v>
      </c>
      <c r="J46">
        <v>2.9</v>
      </c>
      <c r="K46">
        <v>2.7</v>
      </c>
      <c r="L46">
        <f t="shared" si="2"/>
        <v>2.8</v>
      </c>
      <c r="M46">
        <f t="shared" si="3"/>
        <v>8.1649658092793495E-2</v>
      </c>
      <c r="O46">
        <v>6</v>
      </c>
      <c r="Q46">
        <v>311</v>
      </c>
      <c r="R46">
        <v>319</v>
      </c>
      <c r="S46">
        <v>323</v>
      </c>
    </row>
    <row r="47" spans="1:19">
      <c r="A47" t="s">
        <v>37</v>
      </c>
      <c r="B47">
        <v>2.8</v>
      </c>
      <c r="C47">
        <v>2.7</v>
      </c>
      <c r="D47">
        <v>2.9</v>
      </c>
      <c r="E47">
        <v>3.1</v>
      </c>
      <c r="F47">
        <v>2.8</v>
      </c>
      <c r="G47">
        <v>3.1</v>
      </c>
      <c r="H47">
        <v>3.4</v>
      </c>
      <c r="I47">
        <v>3</v>
      </c>
      <c r="J47">
        <v>2.8</v>
      </c>
      <c r="K47">
        <v>2.7</v>
      </c>
      <c r="L47">
        <f t="shared" si="2"/>
        <v>2.93</v>
      </c>
      <c r="M47">
        <f t="shared" si="3"/>
        <v>0.22135943621178719</v>
      </c>
      <c r="O47">
        <v>6</v>
      </c>
      <c r="Q47">
        <v>311</v>
      </c>
      <c r="R47">
        <v>319</v>
      </c>
      <c r="S47">
        <v>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2"/>
  <sheetViews>
    <sheetView topLeftCell="A21" workbookViewId="0">
      <selection activeCell="A25" sqref="A25"/>
    </sheetView>
  </sheetViews>
  <sheetFormatPr defaultRowHeight="15"/>
  <cols>
    <col min="1" max="1" width="36.28515625" customWidth="1"/>
  </cols>
  <sheetData>
    <row r="1" spans="1:19">
      <c r="A1" t="s">
        <v>0</v>
      </c>
      <c r="B1" s="1" t="s">
        <v>141</v>
      </c>
      <c r="C1" s="1" t="s">
        <v>142</v>
      </c>
      <c r="D1" s="1" t="s">
        <v>143</v>
      </c>
      <c r="E1" s="1" t="s">
        <v>144</v>
      </c>
      <c r="F1" s="1" t="s">
        <v>145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160</v>
      </c>
      <c r="M1" s="1" t="s">
        <v>161</v>
      </c>
      <c r="N1" s="1"/>
      <c r="O1" s="1" t="s">
        <v>151</v>
      </c>
      <c r="P1" s="1"/>
      <c r="Q1" s="1" t="s">
        <v>152</v>
      </c>
      <c r="R1" s="1" t="s">
        <v>153</v>
      </c>
      <c r="S1" s="1" t="s">
        <v>154</v>
      </c>
    </row>
    <row r="2" spans="1:19">
      <c r="A2" t="s">
        <v>38</v>
      </c>
      <c r="B2">
        <v>5.4</v>
      </c>
      <c r="C2">
        <v>5.0999999999999996</v>
      </c>
      <c r="D2">
        <v>5.3</v>
      </c>
      <c r="E2">
        <v>5.2</v>
      </c>
      <c r="F2">
        <v>5.3</v>
      </c>
      <c r="G2">
        <v>5.2</v>
      </c>
      <c r="H2">
        <v>5.3</v>
      </c>
      <c r="I2">
        <v>5.4</v>
      </c>
      <c r="J2">
        <v>5.3</v>
      </c>
      <c r="K2">
        <v>5.0999999999999996</v>
      </c>
      <c r="L2">
        <f t="shared" ref="L2:L28" si="0">AVERAGE(B2:K2)</f>
        <v>5.26</v>
      </c>
      <c r="M2">
        <f t="shared" ref="M2:M28" si="1">STDEV(B2:K2)</f>
        <v>0.107496769977365</v>
      </c>
      <c r="O2">
        <v>16</v>
      </c>
      <c r="Q2">
        <v>293</v>
      </c>
      <c r="R2">
        <v>299</v>
      </c>
      <c r="S2">
        <v>302</v>
      </c>
    </row>
    <row r="3" spans="1:19">
      <c r="A3" t="s">
        <v>39</v>
      </c>
      <c r="B3">
        <v>5.3</v>
      </c>
      <c r="C3">
        <v>5.7</v>
      </c>
      <c r="D3">
        <v>5.4</v>
      </c>
      <c r="E3">
        <v>5.2</v>
      </c>
      <c r="F3">
        <v>5.4</v>
      </c>
      <c r="G3">
        <v>5.3</v>
      </c>
      <c r="H3">
        <v>5.2</v>
      </c>
      <c r="I3">
        <v>5.3</v>
      </c>
      <c r="J3">
        <v>5.0999999999999996</v>
      </c>
      <c r="K3">
        <v>5.3</v>
      </c>
      <c r="L3">
        <f t="shared" si="0"/>
        <v>5.3199999999999994</v>
      </c>
      <c r="M3">
        <f t="shared" si="1"/>
        <v>0.16193277068656434</v>
      </c>
      <c r="O3">
        <v>18</v>
      </c>
      <c r="Q3">
        <v>293</v>
      </c>
      <c r="R3">
        <v>299</v>
      </c>
      <c r="S3">
        <v>302</v>
      </c>
    </row>
    <row r="4" spans="1:19">
      <c r="A4" t="s">
        <v>40</v>
      </c>
      <c r="B4">
        <v>5.2</v>
      </c>
      <c r="C4">
        <v>5</v>
      </c>
      <c r="D4">
        <v>4.8</v>
      </c>
      <c r="E4">
        <v>5.0999999999999996</v>
      </c>
      <c r="F4">
        <v>4.9000000000000004</v>
      </c>
      <c r="G4">
        <v>4.9000000000000004</v>
      </c>
      <c r="H4">
        <v>4.7</v>
      </c>
      <c r="I4">
        <v>4.8</v>
      </c>
      <c r="J4">
        <v>4.9000000000000004</v>
      </c>
      <c r="K4">
        <v>4.8</v>
      </c>
      <c r="L4">
        <f t="shared" si="0"/>
        <v>4.9099999999999993</v>
      </c>
      <c r="M4">
        <f t="shared" si="1"/>
        <v>0.15238839267551099</v>
      </c>
      <c r="O4">
        <v>13</v>
      </c>
      <c r="Q4">
        <v>292</v>
      </c>
      <c r="R4">
        <v>299</v>
      </c>
      <c r="S4">
        <v>302</v>
      </c>
    </row>
    <row r="5" spans="1:19">
      <c r="A5" t="s">
        <v>41</v>
      </c>
      <c r="B5">
        <v>4.5999999999999996</v>
      </c>
      <c r="C5">
        <v>4.4000000000000004</v>
      </c>
      <c r="D5">
        <v>5.2</v>
      </c>
      <c r="E5">
        <v>5.0999999999999996</v>
      </c>
      <c r="F5">
        <v>5</v>
      </c>
      <c r="G5">
        <v>5.0999999999999996</v>
      </c>
      <c r="H5">
        <v>3</v>
      </c>
      <c r="I5">
        <v>5</v>
      </c>
      <c r="J5">
        <v>4</v>
      </c>
      <c r="K5">
        <v>4.5999999999999996</v>
      </c>
      <c r="L5">
        <f t="shared" si="0"/>
        <v>4.5999999999999996</v>
      </c>
      <c r="M5">
        <f t="shared" si="1"/>
        <v>0.6782329983125257</v>
      </c>
      <c r="O5">
        <v>10</v>
      </c>
      <c r="Q5">
        <v>292</v>
      </c>
      <c r="R5">
        <v>299</v>
      </c>
      <c r="S5">
        <v>302</v>
      </c>
    </row>
    <row r="6" spans="1:19">
      <c r="A6" t="s">
        <v>42</v>
      </c>
      <c r="B6">
        <v>3.6</v>
      </c>
      <c r="C6">
        <v>3.8</v>
      </c>
      <c r="D6">
        <v>3.7</v>
      </c>
      <c r="E6">
        <v>4.4000000000000004</v>
      </c>
      <c r="F6">
        <v>5</v>
      </c>
      <c r="G6">
        <v>4.5999999999999996</v>
      </c>
      <c r="H6">
        <v>5</v>
      </c>
      <c r="I6">
        <v>5.0999999999999996</v>
      </c>
      <c r="J6">
        <v>3.6</v>
      </c>
      <c r="K6">
        <v>3.5</v>
      </c>
      <c r="L6">
        <f t="shared" si="0"/>
        <v>4.2300000000000004</v>
      </c>
      <c r="M6">
        <f t="shared" si="1"/>
        <v>0.65836497814239969</v>
      </c>
      <c r="O6">
        <v>3</v>
      </c>
      <c r="Q6">
        <v>292</v>
      </c>
      <c r="R6">
        <v>299</v>
      </c>
      <c r="S6">
        <v>302</v>
      </c>
    </row>
    <row r="8" spans="1:19">
      <c r="A8" t="s">
        <v>43</v>
      </c>
      <c r="B8">
        <v>9.8000000000000007</v>
      </c>
      <c r="C8">
        <v>10.4</v>
      </c>
      <c r="D8">
        <v>11.7</v>
      </c>
      <c r="E8">
        <v>11.8</v>
      </c>
      <c r="F8">
        <v>14.2</v>
      </c>
      <c r="G8">
        <v>12.7</v>
      </c>
      <c r="H8">
        <v>10.3</v>
      </c>
      <c r="I8">
        <v>9.8000000000000007</v>
      </c>
      <c r="J8">
        <v>11.3</v>
      </c>
      <c r="K8">
        <v>9.4</v>
      </c>
      <c r="L8">
        <f t="shared" si="0"/>
        <v>11.14</v>
      </c>
      <c r="M8">
        <f t="shared" si="1"/>
        <v>1.5071680581658937</v>
      </c>
      <c r="O8">
        <v>20</v>
      </c>
      <c r="Q8">
        <v>291</v>
      </c>
      <c r="R8">
        <v>299</v>
      </c>
      <c r="S8">
        <v>302</v>
      </c>
    </row>
    <row r="9" spans="1:19">
      <c r="A9" t="s">
        <v>155</v>
      </c>
      <c r="B9">
        <v>11.2</v>
      </c>
      <c r="C9">
        <v>9.9</v>
      </c>
      <c r="D9">
        <v>11.5</v>
      </c>
      <c r="E9">
        <v>11</v>
      </c>
      <c r="F9">
        <v>11.1</v>
      </c>
      <c r="G9">
        <v>12.6</v>
      </c>
      <c r="H9">
        <v>12.8</v>
      </c>
      <c r="I9">
        <v>9.9</v>
      </c>
      <c r="J9">
        <v>11.1</v>
      </c>
      <c r="K9">
        <v>10.9</v>
      </c>
      <c r="L9">
        <f t="shared" si="0"/>
        <v>11.2</v>
      </c>
      <c r="M9">
        <f t="shared" si="1"/>
        <v>0.95102284117913294</v>
      </c>
      <c r="O9">
        <v>38</v>
      </c>
      <c r="Q9">
        <v>290</v>
      </c>
      <c r="R9">
        <v>299</v>
      </c>
      <c r="S9">
        <v>304</v>
      </c>
    </row>
    <row r="10" spans="1:19">
      <c r="A10" t="s">
        <v>44</v>
      </c>
      <c r="B10">
        <v>10.6</v>
      </c>
      <c r="C10">
        <v>10.199999999999999</v>
      </c>
      <c r="D10">
        <v>9.6</v>
      </c>
      <c r="E10">
        <v>10.4</v>
      </c>
      <c r="F10">
        <v>11.8</v>
      </c>
      <c r="G10">
        <v>11.4</v>
      </c>
      <c r="H10">
        <v>11.2</v>
      </c>
      <c r="I10">
        <v>10.6</v>
      </c>
      <c r="J10">
        <v>10.7</v>
      </c>
      <c r="K10">
        <v>10.7</v>
      </c>
      <c r="L10">
        <f t="shared" si="0"/>
        <v>10.719999999999999</v>
      </c>
      <c r="M10">
        <f t="shared" si="1"/>
        <v>0.62503333244451886</v>
      </c>
      <c r="O10">
        <v>23</v>
      </c>
      <c r="Q10">
        <v>292</v>
      </c>
      <c r="R10">
        <v>299</v>
      </c>
      <c r="S10">
        <v>302</v>
      </c>
    </row>
    <row r="11" spans="1:19">
      <c r="A11" t="s">
        <v>62</v>
      </c>
      <c r="B11">
        <v>11.9</v>
      </c>
      <c r="C11">
        <v>11.2</v>
      </c>
      <c r="D11">
        <v>11.9</v>
      </c>
      <c r="E11">
        <v>12.7</v>
      </c>
      <c r="F11">
        <v>11.8</v>
      </c>
      <c r="G11">
        <v>13</v>
      </c>
      <c r="H11">
        <v>11.5</v>
      </c>
      <c r="I11">
        <v>12.1</v>
      </c>
      <c r="J11">
        <v>11.8</v>
      </c>
      <c r="K11">
        <v>13</v>
      </c>
      <c r="L11">
        <f t="shared" si="0"/>
        <v>12.09</v>
      </c>
      <c r="M11">
        <f t="shared" si="1"/>
        <v>0.615449248742587</v>
      </c>
      <c r="O11">
        <v>23</v>
      </c>
      <c r="Q11">
        <v>292</v>
      </c>
      <c r="R11">
        <v>299</v>
      </c>
      <c r="S11">
        <v>302</v>
      </c>
    </row>
    <row r="13" spans="1:19">
      <c r="A13" t="s">
        <v>45</v>
      </c>
      <c r="B13">
        <v>9.4</v>
      </c>
      <c r="C13">
        <v>8.1</v>
      </c>
      <c r="D13">
        <v>8.8000000000000007</v>
      </c>
      <c r="E13">
        <v>9</v>
      </c>
      <c r="F13">
        <v>7.5</v>
      </c>
      <c r="G13">
        <v>7.7</v>
      </c>
      <c r="H13">
        <v>7.9</v>
      </c>
      <c r="I13">
        <v>8</v>
      </c>
      <c r="J13">
        <v>8.6</v>
      </c>
      <c r="K13">
        <v>7.7</v>
      </c>
      <c r="L13">
        <f t="shared" si="0"/>
        <v>8.27</v>
      </c>
      <c r="M13">
        <f t="shared" si="1"/>
        <v>0.63953107821278277</v>
      </c>
      <c r="O13">
        <v>13</v>
      </c>
      <c r="Q13">
        <v>301</v>
      </c>
      <c r="R13">
        <v>309</v>
      </c>
      <c r="S13">
        <v>313</v>
      </c>
    </row>
    <row r="14" spans="1:19">
      <c r="A14" t="s">
        <v>46</v>
      </c>
      <c r="B14">
        <v>8.6999999999999993</v>
      </c>
      <c r="C14">
        <v>6.6</v>
      </c>
      <c r="D14">
        <v>7.1</v>
      </c>
      <c r="E14">
        <v>8.6</v>
      </c>
      <c r="F14">
        <v>8.1</v>
      </c>
      <c r="G14">
        <v>7.5</v>
      </c>
      <c r="H14">
        <v>7.2</v>
      </c>
      <c r="I14">
        <v>8.1999999999999993</v>
      </c>
      <c r="J14">
        <v>7.5</v>
      </c>
      <c r="K14">
        <v>7.3</v>
      </c>
      <c r="L14">
        <f t="shared" si="0"/>
        <v>7.68</v>
      </c>
      <c r="M14">
        <f t="shared" si="1"/>
        <v>0.68928304136334728</v>
      </c>
      <c r="O14">
        <v>12</v>
      </c>
      <c r="Q14">
        <v>301</v>
      </c>
      <c r="R14">
        <v>309</v>
      </c>
      <c r="S14">
        <v>313</v>
      </c>
    </row>
    <row r="15" spans="1:19">
      <c r="A15" t="s">
        <v>47</v>
      </c>
      <c r="B15">
        <v>6.4</v>
      </c>
      <c r="C15">
        <v>7.1</v>
      </c>
      <c r="D15">
        <v>7.6</v>
      </c>
      <c r="E15">
        <v>8.4</v>
      </c>
      <c r="F15">
        <v>6.9</v>
      </c>
      <c r="G15">
        <v>7.8</v>
      </c>
      <c r="H15">
        <v>7.3</v>
      </c>
      <c r="I15">
        <v>6.7</v>
      </c>
      <c r="J15">
        <v>9</v>
      </c>
      <c r="K15">
        <v>6.8</v>
      </c>
      <c r="L15">
        <f t="shared" si="0"/>
        <v>7.3999999999999986</v>
      </c>
      <c r="M15">
        <f t="shared" si="1"/>
        <v>0.81377037438225708</v>
      </c>
      <c r="O15">
        <v>9</v>
      </c>
      <c r="Q15">
        <v>302</v>
      </c>
      <c r="R15">
        <v>309</v>
      </c>
      <c r="S15">
        <v>312</v>
      </c>
    </row>
    <row r="16" spans="1:19">
      <c r="A16" t="s">
        <v>48</v>
      </c>
      <c r="B16">
        <v>9.1999999999999993</v>
      </c>
      <c r="C16">
        <v>8.9</v>
      </c>
      <c r="D16">
        <v>7.6</v>
      </c>
      <c r="E16">
        <v>9.1</v>
      </c>
      <c r="F16">
        <v>8.6</v>
      </c>
      <c r="G16">
        <v>9.1</v>
      </c>
      <c r="H16">
        <v>11</v>
      </c>
      <c r="I16">
        <v>8</v>
      </c>
      <c r="J16">
        <v>9.1</v>
      </c>
      <c r="K16">
        <v>8.5</v>
      </c>
      <c r="L16">
        <f t="shared" si="0"/>
        <v>8.91</v>
      </c>
      <c r="M16">
        <f t="shared" si="1"/>
        <v>0.90486340282817324</v>
      </c>
      <c r="O16">
        <v>13</v>
      </c>
      <c r="Q16">
        <v>302</v>
      </c>
      <c r="R16">
        <v>309</v>
      </c>
      <c r="S16">
        <v>312</v>
      </c>
    </row>
    <row r="17" spans="1:19">
      <c r="A17" t="s">
        <v>49</v>
      </c>
      <c r="B17">
        <v>10</v>
      </c>
      <c r="C17">
        <v>10.1</v>
      </c>
      <c r="D17">
        <v>9.6</v>
      </c>
      <c r="E17">
        <v>9.8000000000000007</v>
      </c>
      <c r="F17">
        <v>9.1</v>
      </c>
      <c r="G17">
        <v>10.199999999999999</v>
      </c>
      <c r="H17">
        <v>8.4</v>
      </c>
      <c r="I17">
        <v>9.1999999999999993</v>
      </c>
      <c r="J17">
        <v>8.4</v>
      </c>
      <c r="K17">
        <v>10</v>
      </c>
      <c r="L17">
        <f t="shared" si="0"/>
        <v>9.48</v>
      </c>
      <c r="M17">
        <f t="shared" si="1"/>
        <v>0.67626424815547792</v>
      </c>
      <c r="O17">
        <v>15</v>
      </c>
      <c r="Q17">
        <v>302</v>
      </c>
      <c r="R17">
        <v>309</v>
      </c>
      <c r="S17">
        <v>312</v>
      </c>
    </row>
    <row r="19" spans="1:19">
      <c r="A19" t="s">
        <v>50</v>
      </c>
      <c r="B19">
        <v>9.4</v>
      </c>
      <c r="C19">
        <v>10.7</v>
      </c>
      <c r="D19">
        <v>9.6999999999999993</v>
      </c>
      <c r="E19">
        <v>8.9</v>
      </c>
      <c r="F19">
        <v>8.8000000000000007</v>
      </c>
      <c r="G19">
        <v>8</v>
      </c>
      <c r="H19">
        <v>9.1</v>
      </c>
      <c r="I19">
        <v>9.1</v>
      </c>
      <c r="J19">
        <v>8.5</v>
      </c>
      <c r="K19">
        <v>7.9</v>
      </c>
      <c r="L19">
        <f t="shared" si="0"/>
        <v>9.01</v>
      </c>
      <c r="M19">
        <f t="shared" si="1"/>
        <v>0.82117801561739112</v>
      </c>
      <c r="O19">
        <v>15</v>
      </c>
      <c r="Q19">
        <v>301</v>
      </c>
      <c r="R19">
        <v>309</v>
      </c>
      <c r="S19">
        <v>312</v>
      </c>
    </row>
    <row r="20" spans="1:19">
      <c r="A20" t="s">
        <v>156</v>
      </c>
      <c r="B20">
        <v>10.1</v>
      </c>
      <c r="C20">
        <v>9.3000000000000007</v>
      </c>
      <c r="D20">
        <v>9.5</v>
      </c>
      <c r="E20">
        <v>9.5</v>
      </c>
      <c r="F20">
        <v>10.5</v>
      </c>
      <c r="G20">
        <v>8.6</v>
      </c>
      <c r="H20">
        <v>8.9</v>
      </c>
      <c r="I20">
        <v>9.3000000000000007</v>
      </c>
      <c r="J20">
        <v>9.9</v>
      </c>
      <c r="K20">
        <v>11</v>
      </c>
      <c r="L20">
        <f t="shared" si="0"/>
        <v>9.66</v>
      </c>
      <c r="M20">
        <f t="shared" si="1"/>
        <v>0.72755297630710147</v>
      </c>
      <c r="O20">
        <v>30</v>
      </c>
      <c r="Q20">
        <v>300</v>
      </c>
      <c r="R20">
        <v>309</v>
      </c>
      <c r="S20">
        <v>314</v>
      </c>
    </row>
    <row r="21" spans="1:19">
      <c r="A21" t="s">
        <v>51</v>
      </c>
      <c r="B21">
        <v>8.1</v>
      </c>
      <c r="C21">
        <v>9.9</v>
      </c>
      <c r="D21">
        <v>8.6999999999999993</v>
      </c>
      <c r="E21">
        <v>9.6999999999999993</v>
      </c>
      <c r="F21">
        <v>9</v>
      </c>
      <c r="G21">
        <v>7.9</v>
      </c>
      <c r="H21">
        <v>8.8000000000000007</v>
      </c>
      <c r="I21">
        <v>8.4</v>
      </c>
      <c r="J21">
        <v>10.1</v>
      </c>
      <c r="K21">
        <v>9.9</v>
      </c>
      <c r="L21">
        <f t="shared" si="0"/>
        <v>9.0500000000000007</v>
      </c>
      <c r="M21">
        <f t="shared" si="1"/>
        <v>0.80311892021044706</v>
      </c>
      <c r="O21">
        <v>18</v>
      </c>
      <c r="Q21">
        <v>302</v>
      </c>
      <c r="R21">
        <v>309</v>
      </c>
      <c r="S21">
        <v>312</v>
      </c>
    </row>
    <row r="22" spans="1:19">
      <c r="A22" t="s">
        <v>52</v>
      </c>
      <c r="B22">
        <v>10</v>
      </c>
      <c r="C22">
        <v>9.5</v>
      </c>
      <c r="D22">
        <v>9.1</v>
      </c>
      <c r="E22">
        <v>9.4</v>
      </c>
      <c r="F22">
        <v>10.5</v>
      </c>
      <c r="G22">
        <v>9</v>
      </c>
      <c r="H22">
        <v>9.1999999999999993</v>
      </c>
      <c r="I22">
        <v>9.4</v>
      </c>
      <c r="J22">
        <v>9.9</v>
      </c>
      <c r="K22">
        <v>9.1</v>
      </c>
      <c r="L22">
        <f t="shared" si="0"/>
        <v>9.5100000000000016</v>
      </c>
      <c r="M22">
        <f t="shared" si="1"/>
        <v>0.48177911028924036</v>
      </c>
      <c r="O22">
        <v>18</v>
      </c>
      <c r="Q22">
        <v>302</v>
      </c>
      <c r="R22">
        <v>309</v>
      </c>
      <c r="S22">
        <v>312</v>
      </c>
    </row>
    <row r="24" spans="1:19">
      <c r="A24" t="s">
        <v>53</v>
      </c>
      <c r="B24">
        <v>8.1</v>
      </c>
      <c r="C24">
        <v>6.7</v>
      </c>
      <c r="D24">
        <v>7.6</v>
      </c>
      <c r="E24">
        <v>7</v>
      </c>
      <c r="F24">
        <v>7.1</v>
      </c>
      <c r="G24">
        <v>7.2</v>
      </c>
      <c r="H24">
        <v>7.5</v>
      </c>
      <c r="I24">
        <v>8</v>
      </c>
      <c r="J24">
        <v>9.4</v>
      </c>
      <c r="K24">
        <v>7.5</v>
      </c>
      <c r="L24">
        <f t="shared" si="0"/>
        <v>7.6100000000000012</v>
      </c>
      <c r="M24">
        <f t="shared" si="1"/>
        <v>0.76368987306511549</v>
      </c>
      <c r="O24">
        <v>10</v>
      </c>
      <c r="Q24">
        <v>313</v>
      </c>
      <c r="R24">
        <v>320</v>
      </c>
      <c r="S24">
        <v>323</v>
      </c>
    </row>
    <row r="25" spans="1:19">
      <c r="A25" t="s">
        <v>54</v>
      </c>
      <c r="B25">
        <v>6</v>
      </c>
      <c r="C25">
        <v>5.9</v>
      </c>
      <c r="D25">
        <v>5.5</v>
      </c>
      <c r="E25">
        <v>5.9</v>
      </c>
      <c r="F25">
        <v>7</v>
      </c>
      <c r="G25">
        <v>7.4</v>
      </c>
      <c r="H25">
        <v>6.5</v>
      </c>
      <c r="I25">
        <v>7.1</v>
      </c>
      <c r="J25">
        <v>7.3</v>
      </c>
      <c r="K25">
        <v>6.9</v>
      </c>
      <c r="L25">
        <f t="shared" si="0"/>
        <v>6.55</v>
      </c>
      <c r="M25">
        <f t="shared" si="1"/>
        <v>0.68027772106528672</v>
      </c>
      <c r="O25">
        <v>8</v>
      </c>
      <c r="Q25">
        <v>313</v>
      </c>
      <c r="R25">
        <v>321</v>
      </c>
      <c r="S25">
        <v>323</v>
      </c>
    </row>
    <row r="26" spans="1:19">
      <c r="A26" t="s">
        <v>55</v>
      </c>
      <c r="B26">
        <v>3.8</v>
      </c>
      <c r="C26">
        <v>3.7</v>
      </c>
      <c r="D26">
        <v>4.0999999999999996</v>
      </c>
      <c r="E26">
        <v>4.5</v>
      </c>
      <c r="F26">
        <v>4.9000000000000004</v>
      </c>
      <c r="G26">
        <v>4.7</v>
      </c>
      <c r="H26">
        <v>4.9000000000000004</v>
      </c>
      <c r="I26">
        <v>4.5</v>
      </c>
      <c r="J26">
        <v>4.0999999999999996</v>
      </c>
      <c r="K26">
        <v>6.6</v>
      </c>
      <c r="L26">
        <f t="shared" si="0"/>
        <v>4.58</v>
      </c>
      <c r="M26">
        <f t="shared" si="1"/>
        <v>0.82704292512541178</v>
      </c>
      <c r="O26">
        <v>3</v>
      </c>
      <c r="Q26">
        <v>313</v>
      </c>
      <c r="R26">
        <v>320</v>
      </c>
      <c r="S26">
        <v>323</v>
      </c>
    </row>
    <row r="27" spans="1:19">
      <c r="A27" t="s">
        <v>56</v>
      </c>
      <c r="B27">
        <v>6.8</v>
      </c>
      <c r="C27">
        <v>6.3</v>
      </c>
      <c r="D27">
        <v>6.4</v>
      </c>
      <c r="E27">
        <v>7</v>
      </c>
      <c r="F27">
        <v>7.2</v>
      </c>
      <c r="G27">
        <v>7.3</v>
      </c>
      <c r="H27">
        <v>6.9</v>
      </c>
      <c r="I27">
        <v>6.5</v>
      </c>
      <c r="J27">
        <v>7.1</v>
      </c>
      <c r="K27">
        <v>8</v>
      </c>
      <c r="L27">
        <f t="shared" si="0"/>
        <v>6.95</v>
      </c>
      <c r="M27">
        <f t="shared" si="1"/>
        <v>0.50166389810974554</v>
      </c>
      <c r="O27">
        <v>4</v>
      </c>
      <c r="Q27">
        <v>313</v>
      </c>
      <c r="R27">
        <v>321</v>
      </c>
      <c r="S27">
        <v>323</v>
      </c>
    </row>
    <row r="28" spans="1:19">
      <c r="A28" t="s">
        <v>57</v>
      </c>
      <c r="B28">
        <v>7.1</v>
      </c>
      <c r="C28">
        <v>7.6</v>
      </c>
      <c r="D28">
        <v>8.5</v>
      </c>
      <c r="E28">
        <v>7.9</v>
      </c>
      <c r="F28">
        <v>7.3</v>
      </c>
      <c r="G28">
        <v>7.5</v>
      </c>
      <c r="H28">
        <v>7</v>
      </c>
      <c r="I28">
        <v>7.6</v>
      </c>
      <c r="J28">
        <v>7.7</v>
      </c>
      <c r="K28">
        <v>8.1</v>
      </c>
      <c r="L28">
        <f t="shared" si="0"/>
        <v>7.63</v>
      </c>
      <c r="M28">
        <f t="shared" si="1"/>
        <v>0.45472824607426432</v>
      </c>
      <c r="O28">
        <v>4</v>
      </c>
      <c r="Q28">
        <v>313</v>
      </c>
      <c r="R28">
        <v>321</v>
      </c>
      <c r="S28">
        <v>323</v>
      </c>
    </row>
    <row r="30" spans="1:19">
      <c r="A30" t="s">
        <v>103</v>
      </c>
      <c r="B30">
        <v>10</v>
      </c>
      <c r="C30">
        <v>11.2</v>
      </c>
      <c r="D30">
        <v>11.1</v>
      </c>
      <c r="E30">
        <v>11.5</v>
      </c>
      <c r="F30">
        <v>11.1</v>
      </c>
      <c r="G30">
        <v>12</v>
      </c>
      <c r="H30">
        <v>10.8</v>
      </c>
      <c r="I30">
        <v>12.7</v>
      </c>
      <c r="J30">
        <v>10.7</v>
      </c>
      <c r="K30">
        <v>12.2</v>
      </c>
      <c r="L30">
        <f t="shared" ref="L30:L71" si="2">AVERAGE(B30:K30)</f>
        <v>11.330000000000002</v>
      </c>
      <c r="M30">
        <f t="shared" ref="M30:M71" si="3">STDEV(B30:K30)</f>
        <v>0.79449494788964903</v>
      </c>
      <c r="O30">
        <v>29</v>
      </c>
      <c r="Q30">
        <v>291</v>
      </c>
      <c r="R30">
        <v>300</v>
      </c>
      <c r="S30">
        <v>303</v>
      </c>
    </row>
    <row r="31" spans="1:19">
      <c r="A31" t="s">
        <v>104</v>
      </c>
      <c r="B31">
        <v>9.6</v>
      </c>
      <c r="C31">
        <v>9.3000000000000007</v>
      </c>
      <c r="D31">
        <v>9.9</v>
      </c>
      <c r="E31">
        <v>9</v>
      </c>
      <c r="F31">
        <v>10.1</v>
      </c>
      <c r="G31">
        <v>9.6</v>
      </c>
      <c r="H31">
        <v>11</v>
      </c>
      <c r="I31">
        <v>8.8000000000000007</v>
      </c>
      <c r="J31">
        <v>9.8000000000000007</v>
      </c>
      <c r="K31">
        <v>11.7</v>
      </c>
      <c r="L31">
        <f t="shared" si="2"/>
        <v>9.879999999999999</v>
      </c>
      <c r="M31">
        <f t="shared" si="3"/>
        <v>0.88543774484716298</v>
      </c>
      <c r="O31">
        <v>25</v>
      </c>
      <c r="Q31">
        <v>291</v>
      </c>
      <c r="R31">
        <v>300</v>
      </c>
      <c r="S31">
        <v>302</v>
      </c>
    </row>
    <row r="32" spans="1:19">
      <c r="A32" t="s">
        <v>105</v>
      </c>
      <c r="B32">
        <v>9.4</v>
      </c>
      <c r="C32">
        <v>12.6</v>
      </c>
      <c r="D32">
        <v>10.3</v>
      </c>
      <c r="E32">
        <v>11.7</v>
      </c>
      <c r="F32">
        <v>11.1</v>
      </c>
      <c r="G32">
        <v>11.9</v>
      </c>
      <c r="H32">
        <v>10.6</v>
      </c>
      <c r="I32">
        <v>12.9</v>
      </c>
      <c r="J32">
        <v>11</v>
      </c>
      <c r="K32">
        <v>11.3</v>
      </c>
      <c r="L32">
        <f t="shared" si="2"/>
        <v>11.28</v>
      </c>
      <c r="M32">
        <f t="shared" si="3"/>
        <v>1.0538817137927183</v>
      </c>
      <c r="O32">
        <v>22</v>
      </c>
      <c r="Q32">
        <v>292</v>
      </c>
      <c r="R32">
        <v>299</v>
      </c>
      <c r="S32">
        <v>302</v>
      </c>
    </row>
    <row r="33" spans="1:19">
      <c r="A33" t="s">
        <v>106</v>
      </c>
      <c r="B33">
        <v>10.8</v>
      </c>
      <c r="C33">
        <v>9</v>
      </c>
      <c r="D33">
        <v>10.6</v>
      </c>
      <c r="E33">
        <v>9.9</v>
      </c>
      <c r="F33">
        <v>9.8000000000000007</v>
      </c>
      <c r="G33">
        <v>8.9</v>
      </c>
      <c r="H33">
        <v>8.6999999999999993</v>
      </c>
      <c r="I33">
        <v>11</v>
      </c>
      <c r="J33">
        <v>9.1999999999999993</v>
      </c>
      <c r="K33">
        <v>8.6999999999999993</v>
      </c>
      <c r="L33">
        <f t="shared" si="2"/>
        <v>9.66</v>
      </c>
      <c r="M33">
        <f t="shared" si="3"/>
        <v>0.88969407975750048</v>
      </c>
      <c r="O33">
        <v>14</v>
      </c>
      <c r="Q33">
        <v>291</v>
      </c>
      <c r="R33">
        <v>299</v>
      </c>
      <c r="S33">
        <v>302</v>
      </c>
    </row>
    <row r="34" spans="1:19">
      <c r="A34" t="s">
        <v>107</v>
      </c>
      <c r="B34">
        <v>10.7</v>
      </c>
      <c r="C34">
        <v>8.6999999999999993</v>
      </c>
      <c r="D34">
        <v>10.1</v>
      </c>
      <c r="E34">
        <v>11.7</v>
      </c>
      <c r="F34">
        <v>10.3</v>
      </c>
      <c r="G34">
        <v>9.1</v>
      </c>
      <c r="H34">
        <v>9.3000000000000007</v>
      </c>
      <c r="I34">
        <v>10.1</v>
      </c>
      <c r="J34">
        <v>9.6999999999999993</v>
      </c>
      <c r="K34">
        <v>10.3</v>
      </c>
      <c r="L34">
        <f t="shared" si="2"/>
        <v>10</v>
      </c>
      <c r="M34">
        <f t="shared" si="3"/>
        <v>0.86023252670426065</v>
      </c>
      <c r="O34">
        <v>15</v>
      </c>
      <c r="Q34">
        <v>291</v>
      </c>
      <c r="R34">
        <v>299</v>
      </c>
      <c r="S34">
        <v>302</v>
      </c>
    </row>
    <row r="36" spans="1:19">
      <c r="A36" t="s">
        <v>108</v>
      </c>
      <c r="B36">
        <v>9.4</v>
      </c>
      <c r="C36">
        <v>11.4</v>
      </c>
      <c r="D36">
        <v>9.9</v>
      </c>
      <c r="E36">
        <v>10.5</v>
      </c>
      <c r="F36">
        <v>10.8</v>
      </c>
      <c r="G36">
        <v>9.1</v>
      </c>
      <c r="H36">
        <v>10.5</v>
      </c>
      <c r="I36">
        <v>11.3</v>
      </c>
      <c r="J36">
        <v>12</v>
      </c>
      <c r="K36">
        <v>11.6</v>
      </c>
      <c r="L36">
        <f t="shared" si="2"/>
        <v>10.649999999999999</v>
      </c>
      <c r="M36">
        <f t="shared" si="3"/>
        <v>0.96061323006598764</v>
      </c>
      <c r="O36">
        <v>25</v>
      </c>
      <c r="Q36">
        <v>291</v>
      </c>
      <c r="R36">
        <v>300</v>
      </c>
      <c r="S36">
        <v>302</v>
      </c>
    </row>
    <row r="37" spans="1:19">
      <c r="A37" t="s">
        <v>157</v>
      </c>
      <c r="B37">
        <v>10</v>
      </c>
      <c r="C37">
        <v>10.4</v>
      </c>
      <c r="D37">
        <v>10.6</v>
      </c>
      <c r="E37">
        <v>9.6999999999999993</v>
      </c>
      <c r="F37">
        <v>9.8000000000000007</v>
      </c>
      <c r="G37">
        <v>10.7</v>
      </c>
      <c r="H37">
        <v>11.4</v>
      </c>
      <c r="I37">
        <v>11.1</v>
      </c>
      <c r="J37">
        <v>11.7</v>
      </c>
      <c r="K37">
        <v>10.8</v>
      </c>
      <c r="L37">
        <f t="shared" si="2"/>
        <v>10.620000000000001</v>
      </c>
      <c r="M37">
        <f t="shared" si="3"/>
        <v>0.66633324995831511</v>
      </c>
      <c r="O37">
        <v>36</v>
      </c>
      <c r="Q37">
        <v>290</v>
      </c>
      <c r="R37">
        <v>299</v>
      </c>
      <c r="S37">
        <v>304</v>
      </c>
    </row>
    <row r="38" spans="1:19">
      <c r="A38" t="s">
        <v>110</v>
      </c>
      <c r="B38">
        <v>12.3</v>
      </c>
      <c r="C38">
        <v>11.5</v>
      </c>
      <c r="D38">
        <v>11</v>
      </c>
      <c r="E38">
        <v>11.9</v>
      </c>
      <c r="F38">
        <v>11</v>
      </c>
      <c r="G38">
        <v>11.3</v>
      </c>
      <c r="H38">
        <v>12.4</v>
      </c>
      <c r="I38">
        <v>10.5</v>
      </c>
      <c r="J38">
        <v>10.5</v>
      </c>
      <c r="K38">
        <v>10.8</v>
      </c>
      <c r="L38">
        <f t="shared" si="2"/>
        <v>11.32</v>
      </c>
      <c r="M38">
        <f t="shared" si="3"/>
        <v>0.6924994985959082</v>
      </c>
      <c r="O38">
        <v>30</v>
      </c>
      <c r="Q38">
        <v>291</v>
      </c>
      <c r="R38">
        <v>300</v>
      </c>
      <c r="S38">
        <v>303</v>
      </c>
    </row>
    <row r="39" spans="1:19">
      <c r="A39" t="s">
        <v>111</v>
      </c>
      <c r="B39">
        <v>11.1</v>
      </c>
      <c r="C39">
        <v>12</v>
      </c>
      <c r="D39">
        <v>12.2</v>
      </c>
      <c r="E39">
        <v>13.7</v>
      </c>
      <c r="F39">
        <v>13</v>
      </c>
      <c r="G39">
        <v>12.6</v>
      </c>
      <c r="H39">
        <v>10.5</v>
      </c>
      <c r="I39">
        <v>11.7</v>
      </c>
      <c r="J39">
        <v>10.8</v>
      </c>
      <c r="K39">
        <v>9.9</v>
      </c>
      <c r="L39">
        <f t="shared" si="2"/>
        <v>11.75</v>
      </c>
      <c r="M39">
        <f t="shared" si="3"/>
        <v>1.1862639766182812</v>
      </c>
      <c r="O39">
        <v>28</v>
      </c>
      <c r="Q39">
        <v>292</v>
      </c>
      <c r="R39">
        <v>300</v>
      </c>
      <c r="S39">
        <v>302</v>
      </c>
    </row>
    <row r="41" spans="1:19">
      <c r="A41" t="s">
        <v>112</v>
      </c>
      <c r="B41">
        <v>8.6999999999999993</v>
      </c>
      <c r="C41">
        <v>9.3000000000000007</v>
      </c>
      <c r="D41">
        <v>7.8</v>
      </c>
      <c r="E41">
        <v>9</v>
      </c>
      <c r="F41">
        <v>8.4</v>
      </c>
      <c r="G41">
        <v>8.3000000000000007</v>
      </c>
      <c r="H41">
        <v>8.5</v>
      </c>
      <c r="I41">
        <v>7.5</v>
      </c>
      <c r="J41">
        <v>8.6</v>
      </c>
      <c r="K41">
        <v>7.7</v>
      </c>
      <c r="L41">
        <f t="shared" si="2"/>
        <v>8.379999999999999</v>
      </c>
      <c r="M41">
        <f t="shared" si="3"/>
        <v>0.57503623074261956</v>
      </c>
      <c r="O41">
        <v>20</v>
      </c>
      <c r="Q41">
        <v>302</v>
      </c>
      <c r="R41">
        <v>310</v>
      </c>
      <c r="S41">
        <v>312</v>
      </c>
    </row>
    <row r="42" spans="1:19">
      <c r="A42" t="s">
        <v>113</v>
      </c>
      <c r="B42">
        <v>8.6999999999999993</v>
      </c>
      <c r="C42">
        <v>8.1</v>
      </c>
      <c r="D42">
        <v>9.1</v>
      </c>
      <c r="E42">
        <v>7.7</v>
      </c>
      <c r="F42">
        <v>9.8000000000000007</v>
      </c>
      <c r="G42">
        <v>7.9</v>
      </c>
      <c r="H42">
        <v>7.1</v>
      </c>
      <c r="I42">
        <v>8.8000000000000007</v>
      </c>
      <c r="J42">
        <v>6.8</v>
      </c>
      <c r="K42">
        <v>7.2</v>
      </c>
      <c r="L42">
        <f t="shared" si="2"/>
        <v>8.120000000000001</v>
      </c>
      <c r="M42">
        <f t="shared" si="3"/>
        <v>0.96815976642976509</v>
      </c>
      <c r="O42">
        <v>14</v>
      </c>
      <c r="Q42">
        <v>302</v>
      </c>
      <c r="R42">
        <v>310</v>
      </c>
      <c r="S42">
        <v>312</v>
      </c>
    </row>
    <row r="43" spans="1:19">
      <c r="A43" t="s">
        <v>114</v>
      </c>
      <c r="B43">
        <v>7.7</v>
      </c>
      <c r="C43">
        <v>7.5</v>
      </c>
      <c r="D43">
        <v>6.7</v>
      </c>
      <c r="E43">
        <v>7.7</v>
      </c>
      <c r="F43">
        <v>8</v>
      </c>
      <c r="G43">
        <v>8</v>
      </c>
      <c r="H43">
        <v>9</v>
      </c>
      <c r="I43">
        <v>7.2</v>
      </c>
      <c r="J43">
        <v>8.1999999999999993</v>
      </c>
      <c r="K43">
        <v>7.5</v>
      </c>
      <c r="L43">
        <f t="shared" si="2"/>
        <v>7.75</v>
      </c>
      <c r="M43">
        <f t="shared" si="3"/>
        <v>0.61689185077739772</v>
      </c>
      <c r="O43">
        <v>10</v>
      </c>
      <c r="Q43">
        <v>301</v>
      </c>
      <c r="R43">
        <v>310</v>
      </c>
      <c r="S43">
        <v>313</v>
      </c>
    </row>
    <row r="44" spans="1:19">
      <c r="A44" t="s">
        <v>115</v>
      </c>
      <c r="B44">
        <v>7.2</v>
      </c>
      <c r="C44">
        <v>9.5</v>
      </c>
      <c r="D44">
        <v>7.6</v>
      </c>
      <c r="E44">
        <v>9.5</v>
      </c>
      <c r="F44">
        <v>6.5</v>
      </c>
      <c r="G44">
        <v>7.7</v>
      </c>
      <c r="H44">
        <v>8.4</v>
      </c>
      <c r="I44">
        <v>8.1</v>
      </c>
      <c r="J44">
        <v>8</v>
      </c>
      <c r="K44">
        <v>8.1</v>
      </c>
      <c r="L44">
        <f t="shared" si="2"/>
        <v>8.0599999999999987</v>
      </c>
      <c r="M44">
        <f t="shared" si="3"/>
        <v>0.92999402626517624</v>
      </c>
      <c r="O44">
        <v>10</v>
      </c>
      <c r="Q44">
        <v>302</v>
      </c>
      <c r="R44">
        <v>310</v>
      </c>
      <c r="S44">
        <v>313</v>
      </c>
    </row>
    <row r="45" spans="1:19">
      <c r="A45" t="s">
        <v>116</v>
      </c>
      <c r="B45">
        <v>6.8</v>
      </c>
      <c r="C45">
        <v>8.1999999999999993</v>
      </c>
      <c r="D45">
        <v>9.1999999999999993</v>
      </c>
      <c r="E45">
        <v>7.6</v>
      </c>
      <c r="F45">
        <v>9</v>
      </c>
      <c r="G45">
        <v>8.3000000000000007</v>
      </c>
      <c r="H45">
        <v>9</v>
      </c>
      <c r="I45">
        <v>8.3000000000000007</v>
      </c>
      <c r="J45">
        <v>9.1</v>
      </c>
      <c r="K45">
        <v>8</v>
      </c>
      <c r="L45">
        <f t="shared" si="2"/>
        <v>8.3499999999999979</v>
      </c>
      <c r="M45">
        <f t="shared" si="3"/>
        <v>0.76339883270660269</v>
      </c>
      <c r="O45">
        <v>11</v>
      </c>
      <c r="Q45">
        <v>302</v>
      </c>
      <c r="R45">
        <v>310</v>
      </c>
      <c r="S45">
        <v>312</v>
      </c>
    </row>
    <row r="47" spans="1:19">
      <c r="A47" t="s">
        <v>117</v>
      </c>
      <c r="B47">
        <v>11.5</v>
      </c>
      <c r="C47">
        <v>11.1</v>
      </c>
      <c r="D47">
        <v>10.7</v>
      </c>
      <c r="E47">
        <v>9</v>
      </c>
      <c r="F47">
        <v>9.3000000000000007</v>
      </c>
      <c r="G47">
        <v>9.6999999999999993</v>
      </c>
      <c r="H47">
        <v>11.1</v>
      </c>
      <c r="I47">
        <v>10.5</v>
      </c>
      <c r="J47">
        <v>8.8000000000000007</v>
      </c>
      <c r="K47">
        <v>9.5</v>
      </c>
      <c r="L47">
        <f t="shared" si="2"/>
        <v>10.119999999999999</v>
      </c>
      <c r="M47">
        <f t="shared" si="3"/>
        <v>0.97388112439069086</v>
      </c>
      <c r="O47">
        <v>21</v>
      </c>
      <c r="Q47">
        <v>301</v>
      </c>
      <c r="R47">
        <v>310</v>
      </c>
      <c r="S47">
        <v>312</v>
      </c>
    </row>
    <row r="48" spans="1:19">
      <c r="A48" t="s">
        <v>158</v>
      </c>
      <c r="B48">
        <v>8.6999999999999993</v>
      </c>
      <c r="C48">
        <v>8.6</v>
      </c>
      <c r="D48">
        <v>8.9</v>
      </c>
      <c r="E48">
        <v>9</v>
      </c>
      <c r="F48">
        <v>9.1999999999999993</v>
      </c>
      <c r="G48">
        <v>7.7</v>
      </c>
      <c r="H48">
        <v>7.4</v>
      </c>
      <c r="I48">
        <v>8.6</v>
      </c>
      <c r="J48">
        <v>8</v>
      </c>
      <c r="K48">
        <v>10.6</v>
      </c>
      <c r="L48">
        <f t="shared" si="2"/>
        <v>8.6699999999999982</v>
      </c>
      <c r="M48">
        <f t="shared" si="3"/>
        <v>0.89324626441363786</v>
      </c>
      <c r="O48">
        <v>29</v>
      </c>
      <c r="Q48">
        <v>300</v>
      </c>
      <c r="R48">
        <v>309</v>
      </c>
      <c r="S48">
        <v>314</v>
      </c>
    </row>
    <row r="49" spans="1:19">
      <c r="A49" t="s">
        <v>118</v>
      </c>
      <c r="B49">
        <v>10.5</v>
      </c>
      <c r="C49">
        <v>9.9</v>
      </c>
      <c r="D49">
        <v>10.8</v>
      </c>
      <c r="E49">
        <v>11.1</v>
      </c>
      <c r="F49">
        <v>12.5</v>
      </c>
      <c r="G49">
        <v>10.9</v>
      </c>
      <c r="H49">
        <v>10</v>
      </c>
      <c r="I49">
        <v>10.7</v>
      </c>
      <c r="J49">
        <v>11.2</v>
      </c>
      <c r="K49">
        <v>10.6</v>
      </c>
      <c r="L49">
        <f t="shared" si="2"/>
        <v>10.82</v>
      </c>
      <c r="M49">
        <f t="shared" si="3"/>
        <v>0.72541176046588085</v>
      </c>
      <c r="O49">
        <v>20</v>
      </c>
      <c r="Q49">
        <v>301</v>
      </c>
      <c r="R49">
        <v>310</v>
      </c>
      <c r="S49">
        <v>313</v>
      </c>
    </row>
    <row r="50" spans="1:19">
      <c r="A50" t="s">
        <v>109</v>
      </c>
      <c r="B50">
        <v>11.1</v>
      </c>
      <c r="C50">
        <v>9.9</v>
      </c>
      <c r="D50">
        <v>9.8000000000000007</v>
      </c>
      <c r="E50">
        <v>9.4</v>
      </c>
      <c r="F50">
        <v>10.1</v>
      </c>
      <c r="G50">
        <v>10.3</v>
      </c>
      <c r="H50">
        <v>9.6999999999999993</v>
      </c>
      <c r="I50">
        <v>9.9</v>
      </c>
      <c r="J50">
        <v>9.3000000000000007</v>
      </c>
      <c r="K50">
        <v>9.4</v>
      </c>
      <c r="L50">
        <f t="shared" si="2"/>
        <v>9.8900000000000023</v>
      </c>
      <c r="M50">
        <f t="shared" si="3"/>
        <v>0.53218626647272838</v>
      </c>
      <c r="O50">
        <v>21</v>
      </c>
      <c r="Q50">
        <v>301</v>
      </c>
      <c r="R50">
        <v>310</v>
      </c>
      <c r="S50">
        <v>313</v>
      </c>
    </row>
    <row r="52" spans="1:19">
      <c r="A52" t="s">
        <v>58</v>
      </c>
      <c r="B52">
        <v>6.6</v>
      </c>
      <c r="C52">
        <v>6</v>
      </c>
      <c r="D52">
        <v>7.5</v>
      </c>
      <c r="E52">
        <v>7.6</v>
      </c>
      <c r="F52">
        <v>7.8</v>
      </c>
      <c r="G52">
        <v>7.2</v>
      </c>
      <c r="H52">
        <v>7.1</v>
      </c>
      <c r="I52">
        <v>5.9</v>
      </c>
      <c r="J52">
        <v>7</v>
      </c>
      <c r="K52">
        <v>6.3</v>
      </c>
      <c r="L52">
        <f t="shared" si="2"/>
        <v>6.9</v>
      </c>
      <c r="M52">
        <f t="shared" si="3"/>
        <v>0.67164805598699162</v>
      </c>
      <c r="O52">
        <v>8</v>
      </c>
      <c r="Q52">
        <v>311</v>
      </c>
      <c r="R52">
        <v>320</v>
      </c>
      <c r="S52">
        <v>323</v>
      </c>
    </row>
    <row r="53" spans="1:19">
      <c r="A53" t="s">
        <v>59</v>
      </c>
      <c r="B53">
        <v>5.9</v>
      </c>
      <c r="C53">
        <v>6</v>
      </c>
      <c r="D53">
        <v>6.6</v>
      </c>
      <c r="E53">
        <v>5.6</v>
      </c>
      <c r="F53">
        <v>6.5</v>
      </c>
      <c r="G53">
        <v>7</v>
      </c>
      <c r="H53">
        <v>6.9</v>
      </c>
      <c r="I53">
        <v>6.1</v>
      </c>
      <c r="J53">
        <v>7.3</v>
      </c>
      <c r="K53">
        <v>6.5</v>
      </c>
      <c r="L53">
        <f t="shared" si="2"/>
        <v>6.44</v>
      </c>
      <c r="M53">
        <f t="shared" si="3"/>
        <v>0.53789714010517409</v>
      </c>
      <c r="O53">
        <v>8</v>
      </c>
      <c r="Q53">
        <v>311</v>
      </c>
      <c r="R53">
        <v>321</v>
      </c>
      <c r="S53">
        <v>323</v>
      </c>
    </row>
    <row r="54" spans="1:19">
      <c r="A54" t="s">
        <v>60</v>
      </c>
      <c r="B54">
        <v>5.6</v>
      </c>
      <c r="C54">
        <v>5.9</v>
      </c>
      <c r="D54">
        <v>6</v>
      </c>
      <c r="E54">
        <v>6.8</v>
      </c>
      <c r="F54">
        <v>6.2</v>
      </c>
      <c r="G54">
        <v>7.5</v>
      </c>
      <c r="H54">
        <v>6.2</v>
      </c>
      <c r="I54">
        <v>5.7</v>
      </c>
      <c r="J54">
        <v>6.8</v>
      </c>
      <c r="K54">
        <v>7.2</v>
      </c>
      <c r="L54">
        <f t="shared" si="2"/>
        <v>6.3900000000000006</v>
      </c>
      <c r="M54">
        <f t="shared" si="3"/>
        <v>0.64884512790032745</v>
      </c>
      <c r="O54">
        <v>5</v>
      </c>
      <c r="Q54">
        <v>312</v>
      </c>
      <c r="R54">
        <v>320</v>
      </c>
      <c r="S54">
        <v>323</v>
      </c>
    </row>
    <row r="55" spans="1:19">
      <c r="A55" t="s">
        <v>61</v>
      </c>
      <c r="B55">
        <v>6.7</v>
      </c>
      <c r="C55">
        <v>7.1</v>
      </c>
      <c r="D55">
        <v>6.9</v>
      </c>
      <c r="E55">
        <v>6.3</v>
      </c>
      <c r="F55">
        <v>6.8</v>
      </c>
      <c r="G55">
        <v>5.9</v>
      </c>
      <c r="H55">
        <v>6.6</v>
      </c>
      <c r="I55">
        <v>7.2</v>
      </c>
      <c r="J55">
        <v>7.9</v>
      </c>
      <c r="K55">
        <v>6.6</v>
      </c>
      <c r="L55">
        <f t="shared" si="2"/>
        <v>6.8</v>
      </c>
      <c r="M55">
        <f t="shared" si="3"/>
        <v>0.53954713520795528</v>
      </c>
      <c r="O55">
        <v>6</v>
      </c>
      <c r="Q55">
        <v>313</v>
      </c>
      <c r="R55">
        <v>320</v>
      </c>
      <c r="S55">
        <v>323</v>
      </c>
    </row>
    <row r="56" spans="1:19">
      <c r="A56" t="s">
        <v>61</v>
      </c>
      <c r="B56">
        <v>7.9</v>
      </c>
      <c r="C56">
        <v>6.1</v>
      </c>
      <c r="D56">
        <v>7.8</v>
      </c>
      <c r="E56">
        <v>8.3000000000000007</v>
      </c>
      <c r="F56">
        <v>9</v>
      </c>
      <c r="G56">
        <v>6.8</v>
      </c>
      <c r="H56">
        <v>6.9</v>
      </c>
      <c r="I56">
        <v>7.1</v>
      </c>
      <c r="J56">
        <v>5.9</v>
      </c>
      <c r="K56">
        <v>6.9</v>
      </c>
      <c r="L56">
        <f t="shared" si="2"/>
        <v>7.2700000000000005</v>
      </c>
      <c r="M56">
        <f t="shared" si="3"/>
        <v>0.97188248032133639</v>
      </c>
      <c r="O56">
        <v>8</v>
      </c>
      <c r="Q56">
        <v>313</v>
      </c>
      <c r="R56">
        <v>320</v>
      </c>
      <c r="S56">
        <v>323</v>
      </c>
    </row>
    <row r="58" spans="1:19">
      <c r="A58" t="s">
        <v>132</v>
      </c>
      <c r="B58">
        <v>10.199999999999999</v>
      </c>
      <c r="C58">
        <v>9.8000000000000007</v>
      </c>
      <c r="D58">
        <v>11.1</v>
      </c>
      <c r="E58">
        <v>11.2</v>
      </c>
      <c r="F58">
        <v>10.199999999999999</v>
      </c>
      <c r="G58">
        <v>12.5</v>
      </c>
      <c r="H58">
        <v>11.2</v>
      </c>
      <c r="I58">
        <v>10.9</v>
      </c>
      <c r="J58">
        <v>10.5</v>
      </c>
      <c r="K58">
        <v>11.1</v>
      </c>
      <c r="L58">
        <f t="shared" si="2"/>
        <v>10.870000000000001</v>
      </c>
      <c r="M58">
        <f t="shared" si="3"/>
        <v>0.75726114679445355</v>
      </c>
      <c r="O58">
        <v>17</v>
      </c>
      <c r="Q58">
        <v>281</v>
      </c>
      <c r="R58">
        <v>289</v>
      </c>
      <c r="S58">
        <v>301</v>
      </c>
    </row>
    <row r="59" spans="1:19">
      <c r="A59" t="s">
        <v>133</v>
      </c>
      <c r="B59">
        <v>9.5</v>
      </c>
      <c r="C59">
        <v>9.8000000000000007</v>
      </c>
      <c r="D59">
        <v>8.9</v>
      </c>
      <c r="E59">
        <v>9.5</v>
      </c>
      <c r="F59">
        <v>9</v>
      </c>
      <c r="G59">
        <v>9.6</v>
      </c>
      <c r="H59">
        <v>8.6999999999999993</v>
      </c>
      <c r="I59">
        <v>8.4</v>
      </c>
      <c r="J59">
        <v>10.199999999999999</v>
      </c>
      <c r="K59">
        <v>11.2</v>
      </c>
      <c r="L59">
        <f t="shared" si="2"/>
        <v>9.48</v>
      </c>
      <c r="M59">
        <f t="shared" si="3"/>
        <v>0.81213025775148684</v>
      </c>
      <c r="O59">
        <v>16</v>
      </c>
      <c r="Q59">
        <v>280</v>
      </c>
      <c r="R59">
        <v>289</v>
      </c>
      <c r="S59">
        <v>292</v>
      </c>
    </row>
    <row r="60" spans="1:19">
      <c r="A60" t="s">
        <v>138</v>
      </c>
      <c r="B60">
        <v>4.2</v>
      </c>
      <c r="C60">
        <v>4.3</v>
      </c>
      <c r="D60">
        <v>4.0999999999999996</v>
      </c>
      <c r="E60">
        <v>4.3</v>
      </c>
      <c r="F60">
        <v>4.0999999999999996</v>
      </c>
      <c r="G60">
        <v>4.2</v>
      </c>
      <c r="H60">
        <v>4</v>
      </c>
      <c r="I60">
        <v>4</v>
      </c>
      <c r="J60">
        <v>4.5999999999999996</v>
      </c>
      <c r="K60">
        <v>5.3</v>
      </c>
      <c r="L60">
        <f t="shared" si="2"/>
        <v>4.3100000000000005</v>
      </c>
      <c r="M60">
        <f t="shared" si="3"/>
        <v>0.39001424475409602</v>
      </c>
      <c r="O60">
        <v>12</v>
      </c>
      <c r="Q60">
        <v>280</v>
      </c>
      <c r="R60">
        <v>289</v>
      </c>
      <c r="S60">
        <v>291</v>
      </c>
    </row>
    <row r="61" spans="1:19">
      <c r="A61" t="s">
        <v>139</v>
      </c>
      <c r="B61">
        <v>10.8</v>
      </c>
      <c r="C61">
        <v>10.7</v>
      </c>
      <c r="D61">
        <v>10.199999999999999</v>
      </c>
      <c r="E61">
        <v>11.5</v>
      </c>
      <c r="F61">
        <v>11.2</v>
      </c>
      <c r="G61">
        <v>11.5</v>
      </c>
      <c r="H61">
        <v>11.9</v>
      </c>
      <c r="I61">
        <v>11.2</v>
      </c>
      <c r="J61">
        <v>12.5</v>
      </c>
      <c r="K61">
        <v>11.9</v>
      </c>
      <c r="L61">
        <f t="shared" si="2"/>
        <v>11.340000000000002</v>
      </c>
      <c r="M61">
        <f t="shared" si="3"/>
        <v>0.67197883564550487</v>
      </c>
      <c r="O61">
        <v>15</v>
      </c>
      <c r="Q61">
        <v>280</v>
      </c>
      <c r="R61">
        <v>289</v>
      </c>
      <c r="S61">
        <v>292</v>
      </c>
    </row>
    <row r="62" spans="1:19">
      <c r="A62" t="s">
        <v>140</v>
      </c>
      <c r="B62">
        <v>11.8</v>
      </c>
      <c r="C62">
        <v>12</v>
      </c>
      <c r="D62">
        <v>12.6</v>
      </c>
      <c r="E62">
        <v>13.2</v>
      </c>
      <c r="F62">
        <v>11.5</v>
      </c>
      <c r="G62">
        <v>13.9</v>
      </c>
      <c r="H62">
        <v>13</v>
      </c>
      <c r="I62">
        <v>14</v>
      </c>
      <c r="J62">
        <v>12.7</v>
      </c>
      <c r="K62">
        <v>14.9</v>
      </c>
      <c r="L62">
        <f t="shared" si="2"/>
        <v>12.959999999999999</v>
      </c>
      <c r="M62">
        <f t="shared" si="3"/>
        <v>1.0741404832598851</v>
      </c>
      <c r="O62">
        <v>16</v>
      </c>
      <c r="Q62">
        <v>280</v>
      </c>
      <c r="R62">
        <v>289</v>
      </c>
      <c r="S62">
        <v>292</v>
      </c>
    </row>
    <row r="64" spans="1:19">
      <c r="A64" t="s">
        <v>131</v>
      </c>
      <c r="B64">
        <v>8.4</v>
      </c>
      <c r="C64">
        <v>7.8</v>
      </c>
      <c r="D64">
        <v>8.9</v>
      </c>
      <c r="E64">
        <v>9.1</v>
      </c>
      <c r="F64">
        <v>9.4</v>
      </c>
      <c r="G64">
        <v>8.4</v>
      </c>
      <c r="H64">
        <v>8.3000000000000007</v>
      </c>
      <c r="I64">
        <v>7.2</v>
      </c>
      <c r="J64">
        <v>8.6999999999999993</v>
      </c>
      <c r="K64">
        <v>7.1</v>
      </c>
      <c r="L64">
        <f t="shared" si="2"/>
        <v>8.33</v>
      </c>
      <c r="M64">
        <f t="shared" si="3"/>
        <v>0.76601421512775125</v>
      </c>
      <c r="O64">
        <v>6</v>
      </c>
      <c r="Q64">
        <v>291</v>
      </c>
      <c r="R64">
        <v>299</v>
      </c>
      <c r="S64">
        <v>301</v>
      </c>
    </row>
    <row r="65" spans="1:19">
      <c r="A65" t="s">
        <v>134</v>
      </c>
      <c r="B65">
        <v>8.8000000000000007</v>
      </c>
      <c r="C65">
        <v>9</v>
      </c>
      <c r="D65">
        <v>8.6999999999999993</v>
      </c>
      <c r="E65">
        <v>10.199999999999999</v>
      </c>
      <c r="F65">
        <v>8.6999999999999993</v>
      </c>
      <c r="G65">
        <v>8.3000000000000007</v>
      </c>
      <c r="H65">
        <v>8.8000000000000007</v>
      </c>
      <c r="I65">
        <v>10.1</v>
      </c>
      <c r="J65">
        <v>8.4</v>
      </c>
      <c r="K65">
        <v>9</v>
      </c>
      <c r="L65">
        <f t="shared" si="2"/>
        <v>9</v>
      </c>
      <c r="M65">
        <f t="shared" si="3"/>
        <v>0.64635731432217636</v>
      </c>
      <c r="O65">
        <v>6</v>
      </c>
      <c r="Q65">
        <v>291</v>
      </c>
      <c r="R65">
        <v>299</v>
      </c>
      <c r="S65">
        <v>301</v>
      </c>
    </row>
    <row r="66" spans="1:19">
      <c r="A66" t="s">
        <v>135</v>
      </c>
      <c r="B66">
        <v>4.5999999999999996</v>
      </c>
      <c r="C66">
        <v>8.6</v>
      </c>
      <c r="D66">
        <v>8.3000000000000007</v>
      </c>
      <c r="E66">
        <v>9.9</v>
      </c>
      <c r="F66">
        <v>9.6</v>
      </c>
      <c r="G66">
        <v>10</v>
      </c>
      <c r="H66">
        <v>10.199999999999999</v>
      </c>
      <c r="I66">
        <v>9.1999999999999993</v>
      </c>
      <c r="J66">
        <v>10.1</v>
      </c>
      <c r="K66">
        <v>11.2</v>
      </c>
      <c r="L66">
        <f t="shared" si="2"/>
        <v>9.17</v>
      </c>
      <c r="M66">
        <f t="shared" si="3"/>
        <v>1.8080376102282738</v>
      </c>
      <c r="O66">
        <v>6</v>
      </c>
      <c r="Q66">
        <v>290</v>
      </c>
      <c r="R66">
        <v>299</v>
      </c>
      <c r="S66">
        <v>302</v>
      </c>
    </row>
    <row r="67" spans="1:19">
      <c r="A67" t="s">
        <v>136</v>
      </c>
      <c r="B67">
        <v>10.1</v>
      </c>
      <c r="C67">
        <v>10.8</v>
      </c>
      <c r="D67">
        <v>11</v>
      </c>
      <c r="E67">
        <v>10.9</v>
      </c>
      <c r="F67">
        <v>10.1</v>
      </c>
      <c r="G67">
        <v>9.9</v>
      </c>
      <c r="H67">
        <v>9.4</v>
      </c>
      <c r="I67">
        <v>9</v>
      </c>
      <c r="J67">
        <v>9.9</v>
      </c>
      <c r="K67">
        <v>8.5</v>
      </c>
      <c r="L67">
        <f t="shared" si="2"/>
        <v>9.9600000000000009</v>
      </c>
      <c r="M67">
        <f t="shared" si="3"/>
        <v>0.82219219164376733</v>
      </c>
      <c r="O67">
        <v>6</v>
      </c>
      <c r="Q67">
        <v>290</v>
      </c>
      <c r="R67">
        <v>299</v>
      </c>
      <c r="S67">
        <v>302</v>
      </c>
    </row>
    <row r="68" spans="1:19">
      <c r="A68" t="s">
        <v>137</v>
      </c>
      <c r="B68">
        <v>9.1999999999999993</v>
      </c>
      <c r="C68">
        <v>9.4</v>
      </c>
      <c r="D68">
        <v>10.3</v>
      </c>
      <c r="E68">
        <v>11.7</v>
      </c>
      <c r="F68">
        <v>10.199999999999999</v>
      </c>
      <c r="G68">
        <v>10.4</v>
      </c>
      <c r="H68">
        <v>10.3</v>
      </c>
      <c r="I68">
        <v>9.4</v>
      </c>
      <c r="J68">
        <v>10.3</v>
      </c>
      <c r="K68">
        <v>11</v>
      </c>
      <c r="L68">
        <f t="shared" si="2"/>
        <v>10.220000000000001</v>
      </c>
      <c r="M68">
        <f t="shared" si="3"/>
        <v>0.76274358586473168</v>
      </c>
      <c r="O68">
        <v>7</v>
      </c>
      <c r="Q68">
        <v>290</v>
      </c>
      <c r="R68">
        <v>291</v>
      </c>
      <c r="S68">
        <v>301</v>
      </c>
    </row>
    <row r="70" spans="1:19">
      <c r="A70" t="s">
        <v>119</v>
      </c>
      <c r="B70">
        <v>8.9</v>
      </c>
      <c r="C70">
        <v>7.3</v>
      </c>
      <c r="D70">
        <v>7.5</v>
      </c>
      <c r="E70">
        <v>7.8</v>
      </c>
      <c r="F70">
        <v>9</v>
      </c>
      <c r="G70">
        <v>7.6</v>
      </c>
      <c r="H70">
        <v>7.8</v>
      </c>
      <c r="I70">
        <v>8.3000000000000007</v>
      </c>
      <c r="J70">
        <v>9.9</v>
      </c>
      <c r="K70">
        <v>8.8000000000000007</v>
      </c>
      <c r="L70">
        <f t="shared" si="2"/>
        <v>8.2900000000000009</v>
      </c>
      <c r="M70">
        <f t="shared" si="3"/>
        <v>0.83592928993891369</v>
      </c>
      <c r="O70">
        <v>9</v>
      </c>
      <c r="Q70">
        <v>302</v>
      </c>
      <c r="R70">
        <v>310</v>
      </c>
      <c r="S70">
        <v>312</v>
      </c>
    </row>
    <row r="71" spans="1:19">
      <c r="A71" t="s">
        <v>120</v>
      </c>
      <c r="B71">
        <v>7.2</v>
      </c>
      <c r="C71">
        <v>9.1</v>
      </c>
      <c r="D71">
        <v>8</v>
      </c>
      <c r="E71">
        <v>8.4</v>
      </c>
      <c r="F71">
        <v>7.8</v>
      </c>
      <c r="G71">
        <v>6.6</v>
      </c>
      <c r="H71">
        <v>9</v>
      </c>
      <c r="I71">
        <v>9</v>
      </c>
      <c r="J71">
        <v>9.3000000000000007</v>
      </c>
      <c r="K71">
        <v>8.1</v>
      </c>
      <c r="L71">
        <f t="shared" si="2"/>
        <v>8.2499999999999982</v>
      </c>
      <c r="M71">
        <f t="shared" si="3"/>
        <v>0.88725544361375375</v>
      </c>
      <c r="O71">
        <v>7</v>
      </c>
      <c r="Q71">
        <v>301</v>
      </c>
      <c r="R71">
        <v>310</v>
      </c>
      <c r="S71">
        <v>312</v>
      </c>
    </row>
    <row r="72" spans="1:19">
      <c r="A72" t="s">
        <v>124</v>
      </c>
      <c r="B72">
        <v>8.1999999999999993</v>
      </c>
      <c r="C72">
        <v>10.199999999999999</v>
      </c>
      <c r="D72">
        <v>8.9</v>
      </c>
      <c r="E72">
        <v>8</v>
      </c>
      <c r="F72">
        <v>7.9</v>
      </c>
      <c r="G72">
        <v>8.3000000000000007</v>
      </c>
      <c r="H72">
        <v>7.9</v>
      </c>
      <c r="I72">
        <v>9.3000000000000007</v>
      </c>
      <c r="J72">
        <v>9.1</v>
      </c>
      <c r="K72">
        <v>8.9</v>
      </c>
      <c r="L72">
        <f t="shared" ref="L72:L82" si="4">AVERAGE(B72:K72)</f>
        <v>8.67</v>
      </c>
      <c r="M72">
        <f t="shared" ref="M72:M82" si="5">STDEV(B72:K72)</f>
        <v>0.74691960001655078</v>
      </c>
      <c r="O72">
        <v>9</v>
      </c>
      <c r="Q72">
        <v>301</v>
      </c>
      <c r="R72">
        <v>310</v>
      </c>
      <c r="S72">
        <v>312</v>
      </c>
    </row>
    <row r="73" spans="1:19">
      <c r="A73" t="s">
        <v>121</v>
      </c>
      <c r="B73">
        <v>8.9</v>
      </c>
      <c r="C73">
        <v>13.9</v>
      </c>
      <c r="D73">
        <v>11.8</v>
      </c>
      <c r="E73">
        <v>9.9</v>
      </c>
      <c r="F73">
        <v>10.3</v>
      </c>
      <c r="G73">
        <v>9.1999999999999993</v>
      </c>
      <c r="H73">
        <v>8.9</v>
      </c>
      <c r="I73">
        <v>9.1</v>
      </c>
      <c r="J73">
        <v>9</v>
      </c>
      <c r="K73">
        <v>8.4</v>
      </c>
      <c r="L73">
        <f t="shared" si="4"/>
        <v>9.9400000000000013</v>
      </c>
      <c r="M73">
        <f t="shared" si="5"/>
        <v>1.697841767264153</v>
      </c>
      <c r="O73">
        <v>10</v>
      </c>
      <c r="Q73">
        <v>301</v>
      </c>
      <c r="R73">
        <v>310</v>
      </c>
      <c r="S73">
        <v>312</v>
      </c>
    </row>
    <row r="74" spans="1:19">
      <c r="A74" t="s">
        <v>125</v>
      </c>
      <c r="B74">
        <v>7.7</v>
      </c>
      <c r="C74">
        <v>7.5</v>
      </c>
      <c r="D74">
        <v>8.6999999999999993</v>
      </c>
      <c r="E74">
        <v>7.7</v>
      </c>
      <c r="F74">
        <v>8.1999999999999993</v>
      </c>
      <c r="G74">
        <v>6.9</v>
      </c>
      <c r="H74">
        <v>7.4</v>
      </c>
      <c r="I74">
        <v>8.3000000000000007</v>
      </c>
      <c r="J74">
        <v>9</v>
      </c>
      <c r="K74">
        <v>7.6</v>
      </c>
      <c r="L74">
        <f t="shared" si="4"/>
        <v>7.8999999999999986</v>
      </c>
      <c r="M74">
        <f t="shared" si="5"/>
        <v>0.63944420310837802</v>
      </c>
      <c r="O74">
        <v>8</v>
      </c>
      <c r="Q74">
        <v>301</v>
      </c>
      <c r="R74">
        <v>310</v>
      </c>
      <c r="S74">
        <v>312</v>
      </c>
    </row>
    <row r="75" spans="1:19">
      <c r="A75" t="s">
        <v>122</v>
      </c>
      <c r="B75">
        <v>8.4</v>
      </c>
      <c r="C75">
        <v>7.3</v>
      </c>
      <c r="D75">
        <v>7.5</v>
      </c>
      <c r="E75">
        <v>7.6</v>
      </c>
      <c r="F75">
        <v>8</v>
      </c>
      <c r="G75">
        <v>8.6</v>
      </c>
      <c r="H75">
        <v>7.6</v>
      </c>
      <c r="I75">
        <v>8</v>
      </c>
      <c r="J75">
        <v>9.1</v>
      </c>
      <c r="K75">
        <v>10</v>
      </c>
      <c r="L75">
        <f t="shared" si="4"/>
        <v>8.2099999999999991</v>
      </c>
      <c r="M75">
        <f t="shared" si="5"/>
        <v>0.83990740230364069</v>
      </c>
      <c r="O75">
        <v>7</v>
      </c>
      <c r="Q75">
        <v>303</v>
      </c>
      <c r="R75">
        <v>309</v>
      </c>
      <c r="S75">
        <v>312</v>
      </c>
    </row>
    <row r="76" spans="1:19">
      <c r="A76" t="s">
        <v>123</v>
      </c>
      <c r="B76">
        <v>8</v>
      </c>
      <c r="C76">
        <v>9.1</v>
      </c>
      <c r="D76">
        <v>7.4</v>
      </c>
      <c r="E76">
        <v>8.5</v>
      </c>
      <c r="F76">
        <v>8</v>
      </c>
      <c r="G76">
        <v>9</v>
      </c>
      <c r="H76">
        <v>8.3000000000000007</v>
      </c>
      <c r="I76">
        <v>8</v>
      </c>
      <c r="J76">
        <v>8.1</v>
      </c>
      <c r="K76">
        <v>8.3000000000000007</v>
      </c>
      <c r="L76">
        <f t="shared" si="4"/>
        <v>8.27</v>
      </c>
      <c r="M76">
        <f t="shared" si="5"/>
        <v>0.50343266128099406</v>
      </c>
      <c r="O76">
        <v>8</v>
      </c>
      <c r="Q76">
        <v>303</v>
      </c>
      <c r="R76">
        <v>309</v>
      </c>
      <c r="S76">
        <v>312</v>
      </c>
    </row>
    <row r="78" spans="1:19">
      <c r="A78" t="s">
        <v>126</v>
      </c>
      <c r="B78">
        <v>8.1</v>
      </c>
      <c r="C78">
        <v>6.8</v>
      </c>
      <c r="D78">
        <v>6.7</v>
      </c>
      <c r="E78">
        <v>7.6</v>
      </c>
      <c r="F78">
        <v>8</v>
      </c>
      <c r="G78">
        <v>8.8000000000000007</v>
      </c>
      <c r="H78">
        <v>7.6</v>
      </c>
      <c r="I78">
        <v>6.8</v>
      </c>
      <c r="J78">
        <v>6.9</v>
      </c>
      <c r="K78">
        <v>7</v>
      </c>
      <c r="L78">
        <f t="shared" si="4"/>
        <v>7.43</v>
      </c>
      <c r="M78">
        <f t="shared" si="5"/>
        <v>0.70718534424230572</v>
      </c>
      <c r="O78">
        <v>6</v>
      </c>
      <c r="Q78">
        <v>311</v>
      </c>
      <c r="R78">
        <v>320</v>
      </c>
      <c r="S78">
        <v>323</v>
      </c>
    </row>
    <row r="79" spans="1:19">
      <c r="A79" t="s">
        <v>127</v>
      </c>
      <c r="B79">
        <v>7.9</v>
      </c>
      <c r="C79">
        <v>8.3000000000000007</v>
      </c>
      <c r="D79">
        <v>7.6</v>
      </c>
      <c r="E79">
        <v>8.1999999999999993</v>
      </c>
      <c r="F79">
        <v>8.5</v>
      </c>
      <c r="G79">
        <v>8.1</v>
      </c>
      <c r="H79">
        <v>7.3</v>
      </c>
      <c r="I79">
        <v>7.4</v>
      </c>
      <c r="J79">
        <v>8.1999999999999993</v>
      </c>
      <c r="K79">
        <v>8.1</v>
      </c>
      <c r="L79">
        <f t="shared" si="4"/>
        <v>7.9599999999999991</v>
      </c>
      <c r="M79">
        <f t="shared" si="5"/>
        <v>0.40055517028802068</v>
      </c>
      <c r="O79">
        <v>7</v>
      </c>
      <c r="Q79">
        <v>311</v>
      </c>
      <c r="R79">
        <v>320</v>
      </c>
      <c r="S79">
        <v>323</v>
      </c>
    </row>
    <row r="80" spans="1:19">
      <c r="A80" t="s">
        <v>128</v>
      </c>
      <c r="B80">
        <v>6.7</v>
      </c>
      <c r="C80">
        <v>5.9</v>
      </c>
      <c r="D80">
        <v>5.5</v>
      </c>
      <c r="E80">
        <v>6.1</v>
      </c>
      <c r="F80">
        <v>7.4</v>
      </c>
      <c r="G80">
        <v>7.6</v>
      </c>
      <c r="H80">
        <v>7.3</v>
      </c>
      <c r="I80">
        <v>6.6</v>
      </c>
      <c r="J80">
        <v>5.5</v>
      </c>
      <c r="K80">
        <v>5.9</v>
      </c>
      <c r="L80">
        <f t="shared" si="4"/>
        <v>6.45</v>
      </c>
      <c r="M80">
        <f t="shared" si="5"/>
        <v>0.78634174080570041</v>
      </c>
      <c r="O80">
        <v>3</v>
      </c>
      <c r="Q80">
        <v>311</v>
      </c>
      <c r="R80">
        <v>320</v>
      </c>
      <c r="S80">
        <v>323</v>
      </c>
    </row>
    <row r="81" spans="1:19">
      <c r="A81" t="s">
        <v>129</v>
      </c>
      <c r="B81">
        <v>6.8</v>
      </c>
      <c r="C81">
        <v>7</v>
      </c>
      <c r="D81">
        <v>7.9</v>
      </c>
      <c r="E81">
        <v>8</v>
      </c>
      <c r="F81">
        <v>6.8</v>
      </c>
      <c r="G81">
        <v>7.9</v>
      </c>
      <c r="H81">
        <v>7.2</v>
      </c>
      <c r="I81">
        <v>7.5</v>
      </c>
      <c r="J81">
        <v>6.6</v>
      </c>
      <c r="K81">
        <v>8.6999999999999993</v>
      </c>
      <c r="L81">
        <f t="shared" si="4"/>
        <v>7.44</v>
      </c>
      <c r="M81">
        <f t="shared" si="5"/>
        <v>0.6752777206453594</v>
      </c>
      <c r="O81">
        <v>2</v>
      </c>
      <c r="Q81">
        <v>311</v>
      </c>
      <c r="R81">
        <v>320</v>
      </c>
      <c r="S81">
        <v>323</v>
      </c>
    </row>
    <row r="82" spans="1:19">
      <c r="A82" t="s">
        <v>130</v>
      </c>
      <c r="B82">
        <v>7.5</v>
      </c>
      <c r="C82">
        <v>9.4</v>
      </c>
      <c r="D82">
        <v>11</v>
      </c>
      <c r="E82">
        <v>6.4</v>
      </c>
      <c r="F82">
        <v>9.1</v>
      </c>
      <c r="G82">
        <v>7.5</v>
      </c>
      <c r="H82">
        <v>7.7</v>
      </c>
      <c r="I82">
        <v>9.1999999999999993</v>
      </c>
      <c r="J82">
        <v>8.8000000000000007</v>
      </c>
      <c r="K82">
        <v>7.4</v>
      </c>
      <c r="L82">
        <f t="shared" si="4"/>
        <v>8.4</v>
      </c>
      <c r="M82">
        <f t="shared" si="5"/>
        <v>1.3399834161494555</v>
      </c>
      <c r="O82">
        <v>4</v>
      </c>
      <c r="Q82">
        <v>311</v>
      </c>
      <c r="R82">
        <v>320</v>
      </c>
      <c r="S82">
        <v>322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8"/>
  <sheetViews>
    <sheetView workbookViewId="0">
      <selection activeCell="A54" sqref="A54"/>
    </sheetView>
  </sheetViews>
  <sheetFormatPr defaultRowHeight="15"/>
  <cols>
    <col min="1" max="1" width="36.85546875" customWidth="1"/>
  </cols>
  <sheetData>
    <row r="1" spans="1:19">
      <c r="A1" t="s">
        <v>0</v>
      </c>
      <c r="B1" s="1" t="s">
        <v>141</v>
      </c>
      <c r="C1" s="1" t="s">
        <v>142</v>
      </c>
      <c r="D1" s="1" t="s">
        <v>143</v>
      </c>
      <c r="E1" s="1" t="s">
        <v>144</v>
      </c>
      <c r="F1" s="1" t="s">
        <v>145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160</v>
      </c>
      <c r="M1" s="1" t="s">
        <v>161</v>
      </c>
      <c r="N1" s="1"/>
      <c r="O1" s="1" t="s">
        <v>151</v>
      </c>
      <c r="P1" s="1"/>
      <c r="Q1" s="1" t="s">
        <v>152</v>
      </c>
      <c r="R1" s="1" t="s">
        <v>153</v>
      </c>
      <c r="S1" s="1" t="s">
        <v>154</v>
      </c>
    </row>
    <row r="2" spans="1:19">
      <c r="A2" t="s">
        <v>78</v>
      </c>
      <c r="B2">
        <v>13.5</v>
      </c>
      <c r="C2">
        <v>13.1</v>
      </c>
      <c r="D2">
        <v>13.6</v>
      </c>
      <c r="E2">
        <v>12.4</v>
      </c>
      <c r="F2">
        <v>12.2</v>
      </c>
      <c r="G2">
        <v>12.7</v>
      </c>
      <c r="H2">
        <v>13.4</v>
      </c>
      <c r="I2">
        <v>12.1</v>
      </c>
      <c r="J2">
        <v>13.7</v>
      </c>
      <c r="K2">
        <v>15</v>
      </c>
      <c r="L2">
        <f t="shared" ref="L2:L30" si="0">AVERAGE(B2:K2)</f>
        <v>13.169999999999998</v>
      </c>
      <c r="M2">
        <f t="shared" ref="M2:M30" si="1">STDEV(B2:K2)</f>
        <v>0.8743886753358544</v>
      </c>
      <c r="O2">
        <v>28</v>
      </c>
      <c r="Q2">
        <v>282</v>
      </c>
      <c r="R2">
        <v>290</v>
      </c>
      <c r="S2">
        <v>292</v>
      </c>
    </row>
    <row r="3" spans="1:19">
      <c r="A3" t="s">
        <v>79</v>
      </c>
      <c r="B3">
        <v>11.7</v>
      </c>
      <c r="C3">
        <v>12.4</v>
      </c>
      <c r="D3">
        <v>11</v>
      </c>
      <c r="E3">
        <v>14.2</v>
      </c>
      <c r="F3">
        <v>12.9</v>
      </c>
      <c r="G3">
        <v>11.2</v>
      </c>
      <c r="H3">
        <v>15.8</v>
      </c>
      <c r="I3">
        <v>14.1</v>
      </c>
      <c r="J3">
        <v>12.2</v>
      </c>
      <c r="K3">
        <v>13.3</v>
      </c>
      <c r="L3">
        <f t="shared" si="0"/>
        <v>12.879999999999999</v>
      </c>
      <c r="M3">
        <f t="shared" si="1"/>
        <v>1.5046594299043381</v>
      </c>
      <c r="O3">
        <v>27</v>
      </c>
      <c r="Q3">
        <v>282</v>
      </c>
      <c r="R3">
        <v>290</v>
      </c>
      <c r="S3">
        <v>292</v>
      </c>
    </row>
    <row r="4" spans="1:19">
      <c r="A4" t="s">
        <v>80</v>
      </c>
      <c r="B4">
        <v>15.4</v>
      </c>
      <c r="C4">
        <v>13.1</v>
      </c>
      <c r="D4">
        <v>14.1</v>
      </c>
      <c r="E4">
        <v>12.6</v>
      </c>
      <c r="F4">
        <v>11.9</v>
      </c>
      <c r="G4">
        <v>12</v>
      </c>
      <c r="H4">
        <v>13</v>
      </c>
      <c r="I4">
        <v>14.8</v>
      </c>
      <c r="J4">
        <v>12.5</v>
      </c>
      <c r="K4">
        <v>13.5</v>
      </c>
      <c r="L4">
        <f t="shared" si="0"/>
        <v>13.290000000000001</v>
      </c>
      <c r="M4">
        <f t="shared" si="1"/>
        <v>1.1666190466471809</v>
      </c>
      <c r="O4">
        <v>29</v>
      </c>
      <c r="Q4">
        <v>282</v>
      </c>
      <c r="R4">
        <v>290</v>
      </c>
      <c r="S4">
        <v>292</v>
      </c>
    </row>
    <row r="5" spans="1:19">
      <c r="A5" t="s">
        <v>81</v>
      </c>
      <c r="B5">
        <v>13.1</v>
      </c>
      <c r="C5">
        <v>14.6</v>
      </c>
      <c r="D5">
        <v>14</v>
      </c>
      <c r="E5">
        <v>13.9</v>
      </c>
      <c r="F5">
        <v>13.7</v>
      </c>
      <c r="G5">
        <v>12.8</v>
      </c>
      <c r="H5">
        <v>15.5</v>
      </c>
      <c r="I5">
        <v>16.2</v>
      </c>
      <c r="J5">
        <v>15</v>
      </c>
      <c r="K5">
        <v>12.7</v>
      </c>
      <c r="L5">
        <f t="shared" si="0"/>
        <v>14.15</v>
      </c>
      <c r="M5">
        <f t="shared" si="1"/>
        <v>1.1673807338558355</v>
      </c>
      <c r="O5">
        <v>25</v>
      </c>
      <c r="Q5">
        <v>282</v>
      </c>
      <c r="R5">
        <v>290</v>
      </c>
      <c r="S5">
        <v>293</v>
      </c>
    </row>
    <row r="6" spans="1:19">
      <c r="A6" t="s">
        <v>82</v>
      </c>
      <c r="B6">
        <v>13.3</v>
      </c>
      <c r="C6">
        <v>12.7</v>
      </c>
      <c r="D6">
        <v>12.4</v>
      </c>
      <c r="E6">
        <v>11.6</v>
      </c>
      <c r="F6">
        <v>11.4</v>
      </c>
      <c r="G6">
        <v>13.9</v>
      </c>
      <c r="H6">
        <v>14.1</v>
      </c>
      <c r="I6">
        <v>13.5</v>
      </c>
      <c r="J6">
        <v>13.2</v>
      </c>
      <c r="K6">
        <v>13</v>
      </c>
      <c r="L6">
        <f t="shared" si="0"/>
        <v>12.91</v>
      </c>
      <c r="M6">
        <f t="shared" si="1"/>
        <v>0.89993826948792033</v>
      </c>
      <c r="O6">
        <v>26</v>
      </c>
      <c r="Q6">
        <v>282</v>
      </c>
      <c r="R6">
        <v>290</v>
      </c>
      <c r="S6">
        <v>293</v>
      </c>
    </row>
    <row r="8" spans="1:19">
      <c r="A8" t="s">
        <v>73</v>
      </c>
      <c r="B8">
        <v>13.3</v>
      </c>
      <c r="C8">
        <v>12.2</v>
      </c>
      <c r="D8">
        <v>11.8</v>
      </c>
      <c r="E8">
        <v>12.8</v>
      </c>
      <c r="F8">
        <v>13.2</v>
      </c>
      <c r="G8">
        <v>13.6</v>
      </c>
      <c r="H8">
        <v>11.7</v>
      </c>
      <c r="I8">
        <v>12</v>
      </c>
      <c r="J8">
        <v>12.3</v>
      </c>
      <c r="L8">
        <f t="shared" si="0"/>
        <v>12.544444444444444</v>
      </c>
      <c r="M8">
        <f t="shared" si="1"/>
        <v>0.70019838458668671</v>
      </c>
      <c r="O8">
        <v>27</v>
      </c>
      <c r="Q8">
        <v>291</v>
      </c>
      <c r="R8">
        <v>300</v>
      </c>
      <c r="S8">
        <v>303</v>
      </c>
    </row>
    <row r="9" spans="1:19">
      <c r="A9" t="s">
        <v>74</v>
      </c>
      <c r="B9">
        <v>11.8</v>
      </c>
      <c r="C9">
        <v>12.7</v>
      </c>
      <c r="D9">
        <v>13.1</v>
      </c>
      <c r="E9">
        <v>11.6</v>
      </c>
      <c r="F9">
        <v>12.1</v>
      </c>
      <c r="G9">
        <v>12.8</v>
      </c>
      <c r="H9">
        <v>13.4</v>
      </c>
      <c r="I9">
        <v>13.1</v>
      </c>
      <c r="J9">
        <v>10.1</v>
      </c>
      <c r="K9">
        <v>12.5</v>
      </c>
      <c r="L9">
        <f t="shared" si="0"/>
        <v>12.32</v>
      </c>
      <c r="M9">
        <f t="shared" si="1"/>
        <v>0.975021367287223</v>
      </c>
      <c r="O9">
        <v>25</v>
      </c>
      <c r="Q9">
        <v>291</v>
      </c>
      <c r="R9">
        <v>299</v>
      </c>
      <c r="S9">
        <v>303</v>
      </c>
    </row>
    <row r="10" spans="1:19">
      <c r="A10" t="s">
        <v>75</v>
      </c>
      <c r="B10">
        <v>10.6</v>
      </c>
      <c r="C10">
        <v>12</v>
      </c>
      <c r="D10">
        <v>12.1</v>
      </c>
      <c r="E10">
        <v>9.5</v>
      </c>
      <c r="F10">
        <v>11.8</v>
      </c>
      <c r="G10">
        <v>10.199999999999999</v>
      </c>
      <c r="H10">
        <v>10.7</v>
      </c>
      <c r="I10">
        <v>11.1</v>
      </c>
      <c r="J10">
        <v>9.1999999999999993</v>
      </c>
      <c r="K10">
        <v>10.1</v>
      </c>
      <c r="L10">
        <f t="shared" si="0"/>
        <v>10.73</v>
      </c>
      <c r="M10">
        <f t="shared" si="1"/>
        <v>1.0176770935157462</v>
      </c>
      <c r="O10">
        <v>18</v>
      </c>
      <c r="Q10">
        <v>292</v>
      </c>
      <c r="R10">
        <v>300</v>
      </c>
      <c r="S10">
        <v>303</v>
      </c>
    </row>
    <row r="11" spans="1:19">
      <c r="A11" t="s">
        <v>76</v>
      </c>
      <c r="B11">
        <v>11.5</v>
      </c>
      <c r="C11">
        <v>10.1</v>
      </c>
      <c r="D11">
        <v>12.4</v>
      </c>
      <c r="E11">
        <v>11.4</v>
      </c>
      <c r="F11">
        <v>11</v>
      </c>
      <c r="G11">
        <v>11.3</v>
      </c>
      <c r="H11">
        <v>12.3</v>
      </c>
      <c r="I11">
        <v>12.6</v>
      </c>
      <c r="J11">
        <v>9.5</v>
      </c>
      <c r="K11">
        <v>11.3</v>
      </c>
      <c r="L11">
        <f t="shared" si="0"/>
        <v>11.34</v>
      </c>
      <c r="M11">
        <f t="shared" si="1"/>
        <v>0.98341807544459758</v>
      </c>
      <c r="O11">
        <v>18</v>
      </c>
      <c r="Q11">
        <v>291</v>
      </c>
      <c r="R11">
        <v>300</v>
      </c>
      <c r="S11">
        <v>303</v>
      </c>
    </row>
    <row r="12" spans="1:19">
      <c r="A12" t="s">
        <v>77</v>
      </c>
      <c r="B12">
        <v>11.3</v>
      </c>
      <c r="C12">
        <v>10.5</v>
      </c>
      <c r="D12">
        <v>12.7</v>
      </c>
      <c r="E12">
        <v>9.5</v>
      </c>
      <c r="F12">
        <v>8.9</v>
      </c>
      <c r="G12">
        <v>10.1</v>
      </c>
      <c r="H12">
        <v>10.4</v>
      </c>
      <c r="I12">
        <v>9.4</v>
      </c>
      <c r="J12">
        <v>10.6</v>
      </c>
      <c r="K12">
        <v>11.5</v>
      </c>
      <c r="L12">
        <f t="shared" si="0"/>
        <v>10.49</v>
      </c>
      <c r="M12">
        <f t="shared" si="1"/>
        <v>1.1268934682962928</v>
      </c>
      <c r="O12">
        <v>15</v>
      </c>
      <c r="Q12">
        <v>291</v>
      </c>
      <c r="R12">
        <v>301</v>
      </c>
      <c r="S12">
        <v>303</v>
      </c>
    </row>
    <row r="14" spans="1:19">
      <c r="A14" t="s">
        <v>68</v>
      </c>
      <c r="B14">
        <v>9.5</v>
      </c>
      <c r="C14">
        <v>9.8000000000000007</v>
      </c>
      <c r="D14">
        <v>7.4</v>
      </c>
      <c r="E14">
        <v>8.8000000000000007</v>
      </c>
      <c r="F14">
        <v>7.5</v>
      </c>
      <c r="G14">
        <v>8</v>
      </c>
      <c r="H14">
        <v>7.8</v>
      </c>
      <c r="I14">
        <v>7.7</v>
      </c>
      <c r="J14">
        <v>8.6999999999999993</v>
      </c>
      <c r="K14">
        <v>8.4</v>
      </c>
      <c r="L14">
        <f t="shared" si="0"/>
        <v>8.3600000000000012</v>
      </c>
      <c r="M14">
        <f t="shared" si="1"/>
        <v>0.83159819357398967</v>
      </c>
      <c r="O14">
        <v>15</v>
      </c>
      <c r="Q14">
        <v>303</v>
      </c>
      <c r="R14">
        <v>310</v>
      </c>
      <c r="S14">
        <v>313</v>
      </c>
    </row>
    <row r="15" spans="1:19">
      <c r="A15" t="s">
        <v>69</v>
      </c>
      <c r="B15">
        <v>8</v>
      </c>
      <c r="C15">
        <v>10.5</v>
      </c>
      <c r="D15">
        <v>8</v>
      </c>
      <c r="E15">
        <v>10.8</v>
      </c>
      <c r="F15">
        <v>9.4</v>
      </c>
      <c r="G15">
        <v>8.9</v>
      </c>
      <c r="H15">
        <v>8.4</v>
      </c>
      <c r="I15">
        <v>9.6</v>
      </c>
      <c r="J15">
        <v>10</v>
      </c>
      <c r="K15">
        <v>8</v>
      </c>
      <c r="L15">
        <f t="shared" si="0"/>
        <v>9.16</v>
      </c>
      <c r="M15">
        <f t="shared" si="1"/>
        <v>1.0606077922063799</v>
      </c>
      <c r="O15">
        <v>11</v>
      </c>
      <c r="Q15">
        <v>303</v>
      </c>
      <c r="R15">
        <v>310</v>
      </c>
      <c r="S15">
        <v>313</v>
      </c>
    </row>
    <row r="16" spans="1:19">
      <c r="A16" t="s">
        <v>70</v>
      </c>
      <c r="B16">
        <v>8.1999999999999993</v>
      </c>
      <c r="C16">
        <v>8.4</v>
      </c>
      <c r="D16">
        <v>7.7</v>
      </c>
      <c r="E16">
        <v>8</v>
      </c>
      <c r="F16">
        <v>9</v>
      </c>
      <c r="G16">
        <v>7.7</v>
      </c>
      <c r="H16">
        <v>8.4</v>
      </c>
      <c r="I16">
        <v>8.3000000000000007</v>
      </c>
      <c r="J16">
        <v>9.6999999999999993</v>
      </c>
      <c r="K16">
        <v>7</v>
      </c>
      <c r="L16">
        <f t="shared" si="0"/>
        <v>8.24</v>
      </c>
      <c r="M16">
        <f t="shared" si="1"/>
        <v>0.74117024584998614</v>
      </c>
      <c r="O16">
        <v>9</v>
      </c>
      <c r="Q16">
        <v>301</v>
      </c>
      <c r="R16">
        <v>310</v>
      </c>
      <c r="S16">
        <v>313</v>
      </c>
    </row>
    <row r="17" spans="1:19">
      <c r="A17" t="s">
        <v>71</v>
      </c>
      <c r="B17">
        <v>8.1</v>
      </c>
      <c r="C17">
        <v>8.6999999999999993</v>
      </c>
      <c r="D17">
        <v>7.9</v>
      </c>
      <c r="E17">
        <v>9</v>
      </c>
      <c r="F17">
        <v>8.8000000000000007</v>
      </c>
      <c r="G17">
        <v>9.8000000000000007</v>
      </c>
      <c r="H17">
        <v>7.5</v>
      </c>
      <c r="I17">
        <v>8</v>
      </c>
      <c r="J17">
        <v>8.8000000000000007</v>
      </c>
      <c r="K17">
        <v>8.6</v>
      </c>
      <c r="L17">
        <f t="shared" si="0"/>
        <v>8.52</v>
      </c>
      <c r="M17">
        <f t="shared" si="1"/>
        <v>0.6613118276073513</v>
      </c>
      <c r="O17">
        <v>9</v>
      </c>
      <c r="Q17">
        <v>301</v>
      </c>
      <c r="R17">
        <v>310</v>
      </c>
      <c r="S17">
        <v>314</v>
      </c>
    </row>
    <row r="18" spans="1:19">
      <c r="A18" t="s">
        <v>72</v>
      </c>
      <c r="B18">
        <v>10.7</v>
      </c>
      <c r="C18">
        <v>7.7</v>
      </c>
      <c r="D18">
        <v>8.1999999999999993</v>
      </c>
      <c r="E18">
        <v>9.9</v>
      </c>
      <c r="F18">
        <v>11.7</v>
      </c>
      <c r="G18">
        <v>7.6</v>
      </c>
      <c r="H18">
        <v>10.9</v>
      </c>
      <c r="I18">
        <v>8.6999999999999993</v>
      </c>
      <c r="J18">
        <v>8.9</v>
      </c>
      <c r="K18">
        <v>10.3</v>
      </c>
      <c r="L18">
        <f t="shared" si="0"/>
        <v>9.4600000000000009</v>
      </c>
      <c r="M18">
        <f t="shared" si="1"/>
        <v>1.4361986863476273</v>
      </c>
      <c r="O18">
        <v>10</v>
      </c>
      <c r="Q18">
        <v>301</v>
      </c>
      <c r="R18">
        <v>310</v>
      </c>
      <c r="S18">
        <v>313</v>
      </c>
    </row>
    <row r="20" spans="1:19">
      <c r="A20" t="s">
        <v>63</v>
      </c>
      <c r="B20">
        <v>8.6</v>
      </c>
      <c r="C20">
        <v>8.9</v>
      </c>
      <c r="D20">
        <v>8.4</v>
      </c>
      <c r="E20">
        <v>7.9</v>
      </c>
      <c r="F20">
        <v>6.9</v>
      </c>
      <c r="G20">
        <v>7.3</v>
      </c>
      <c r="H20">
        <v>7.1</v>
      </c>
      <c r="I20">
        <v>6.9</v>
      </c>
      <c r="J20">
        <v>8.1</v>
      </c>
      <c r="K20">
        <v>8.1</v>
      </c>
      <c r="L20">
        <f t="shared" si="0"/>
        <v>7.8199999999999985</v>
      </c>
      <c r="M20">
        <f t="shared" si="1"/>
        <v>0.72694184392183614</v>
      </c>
      <c r="O20">
        <v>9</v>
      </c>
      <c r="Q20">
        <v>312</v>
      </c>
      <c r="R20">
        <v>321</v>
      </c>
      <c r="S20">
        <v>323</v>
      </c>
    </row>
    <row r="21" spans="1:19">
      <c r="A21" t="s">
        <v>64</v>
      </c>
      <c r="B21">
        <v>9.9</v>
      </c>
      <c r="C21">
        <v>8</v>
      </c>
      <c r="D21">
        <v>6.3</v>
      </c>
      <c r="E21">
        <v>6</v>
      </c>
      <c r="F21">
        <v>6.9</v>
      </c>
      <c r="G21">
        <v>6.6</v>
      </c>
      <c r="H21">
        <v>7</v>
      </c>
      <c r="I21">
        <v>7.8</v>
      </c>
      <c r="J21">
        <v>6.8</v>
      </c>
      <c r="K21">
        <v>7.3</v>
      </c>
      <c r="L21">
        <f t="shared" si="0"/>
        <v>7.26</v>
      </c>
      <c r="M21">
        <f t="shared" si="1"/>
        <v>1.1137524161340597</v>
      </c>
      <c r="O21">
        <v>6</v>
      </c>
      <c r="Q21">
        <v>312</v>
      </c>
      <c r="R21">
        <v>321</v>
      </c>
      <c r="S21">
        <v>323</v>
      </c>
    </row>
    <row r="22" spans="1:19">
      <c r="A22" t="s">
        <v>65</v>
      </c>
      <c r="B22">
        <v>6.8</v>
      </c>
      <c r="C22">
        <v>7.2</v>
      </c>
      <c r="D22">
        <v>6.4</v>
      </c>
      <c r="E22">
        <v>7.9</v>
      </c>
      <c r="F22">
        <v>9</v>
      </c>
      <c r="G22">
        <v>8.4</v>
      </c>
      <c r="H22">
        <v>8</v>
      </c>
      <c r="I22">
        <v>7.2</v>
      </c>
      <c r="J22">
        <v>7.7</v>
      </c>
      <c r="K22">
        <v>8</v>
      </c>
      <c r="L22">
        <f t="shared" si="0"/>
        <v>7.6599999999999993</v>
      </c>
      <c r="M22">
        <f t="shared" si="1"/>
        <v>0.77344826732123717</v>
      </c>
      <c r="O22">
        <v>4</v>
      </c>
      <c r="Q22">
        <v>313</v>
      </c>
      <c r="R22">
        <v>321</v>
      </c>
      <c r="S22">
        <v>323</v>
      </c>
    </row>
    <row r="23" spans="1:19">
      <c r="A23" t="s">
        <v>66</v>
      </c>
      <c r="B23">
        <v>8</v>
      </c>
      <c r="C23">
        <v>9.1999999999999993</v>
      </c>
      <c r="D23">
        <v>8.1</v>
      </c>
      <c r="E23">
        <v>8.4</v>
      </c>
      <c r="F23">
        <v>6.8</v>
      </c>
      <c r="G23">
        <v>8.1999999999999993</v>
      </c>
      <c r="H23">
        <v>7.1</v>
      </c>
      <c r="I23">
        <v>7</v>
      </c>
      <c r="J23">
        <v>8.3000000000000007</v>
      </c>
      <c r="K23">
        <v>6.9</v>
      </c>
      <c r="L23">
        <f t="shared" si="0"/>
        <v>7.8</v>
      </c>
      <c r="M23">
        <f t="shared" si="1"/>
        <v>0.80277297191949104</v>
      </c>
      <c r="O23">
        <v>3</v>
      </c>
      <c r="Q23">
        <v>312</v>
      </c>
      <c r="R23">
        <v>321</v>
      </c>
      <c r="S23">
        <v>323</v>
      </c>
    </row>
    <row r="24" spans="1:19">
      <c r="A24" t="s">
        <v>67</v>
      </c>
      <c r="B24">
        <v>7.9</v>
      </c>
      <c r="C24">
        <v>8.1</v>
      </c>
      <c r="D24">
        <v>7.6</v>
      </c>
      <c r="E24">
        <v>9.3000000000000007</v>
      </c>
      <c r="F24">
        <v>9.1</v>
      </c>
      <c r="G24">
        <v>8.6</v>
      </c>
      <c r="H24">
        <v>9</v>
      </c>
      <c r="I24">
        <v>9.1</v>
      </c>
      <c r="J24">
        <v>8.6999999999999993</v>
      </c>
      <c r="K24">
        <v>8.1</v>
      </c>
      <c r="L24">
        <f t="shared" si="0"/>
        <v>8.5500000000000007</v>
      </c>
      <c r="M24">
        <f t="shared" si="1"/>
        <v>0.58925565098877886</v>
      </c>
      <c r="O24">
        <v>5</v>
      </c>
      <c r="Q24">
        <v>311</v>
      </c>
      <c r="R24">
        <v>321</v>
      </c>
      <c r="S24">
        <v>323</v>
      </c>
    </row>
    <row r="26" spans="1:19">
      <c r="A26" t="s">
        <v>83</v>
      </c>
      <c r="B26">
        <v>6.7</v>
      </c>
      <c r="C26">
        <v>6.8</v>
      </c>
      <c r="D26">
        <v>7</v>
      </c>
      <c r="E26">
        <v>6.8</v>
      </c>
      <c r="F26">
        <v>7.6</v>
      </c>
      <c r="G26">
        <v>6.7</v>
      </c>
      <c r="H26">
        <v>7.7</v>
      </c>
      <c r="I26">
        <v>8.9</v>
      </c>
      <c r="J26">
        <v>9.8000000000000007</v>
      </c>
      <c r="K26">
        <v>10</v>
      </c>
      <c r="L26">
        <f t="shared" si="0"/>
        <v>7.8</v>
      </c>
      <c r="M26">
        <f t="shared" si="1"/>
        <v>1.2978614889287843</v>
      </c>
      <c r="O26">
        <v>30</v>
      </c>
      <c r="Q26">
        <v>282</v>
      </c>
      <c r="R26">
        <v>290</v>
      </c>
      <c r="S26">
        <v>292</v>
      </c>
    </row>
    <row r="27" spans="1:19">
      <c r="A27" t="s">
        <v>88</v>
      </c>
      <c r="B27">
        <v>5.7</v>
      </c>
      <c r="C27">
        <v>5.5</v>
      </c>
      <c r="D27">
        <v>5.6</v>
      </c>
      <c r="E27">
        <v>5</v>
      </c>
      <c r="F27">
        <v>5.7</v>
      </c>
      <c r="G27">
        <v>5</v>
      </c>
      <c r="H27">
        <v>5.4</v>
      </c>
      <c r="I27">
        <v>5.2</v>
      </c>
      <c r="J27">
        <v>5.5</v>
      </c>
      <c r="K27">
        <v>5.3</v>
      </c>
      <c r="L27">
        <f t="shared" si="0"/>
        <v>5.39</v>
      </c>
      <c r="M27">
        <f t="shared" si="1"/>
        <v>0.26012817353500595</v>
      </c>
      <c r="O27">
        <v>32</v>
      </c>
      <c r="Q27">
        <v>282</v>
      </c>
      <c r="R27">
        <v>289</v>
      </c>
      <c r="S27">
        <v>292</v>
      </c>
    </row>
    <row r="28" spans="1:19">
      <c r="A28" t="s">
        <v>89</v>
      </c>
      <c r="B28">
        <v>5.8</v>
      </c>
      <c r="C28">
        <v>5.7</v>
      </c>
      <c r="D28">
        <v>5.6</v>
      </c>
      <c r="E28">
        <v>5.8</v>
      </c>
      <c r="F28">
        <v>5.6</v>
      </c>
      <c r="G28">
        <v>5.5</v>
      </c>
      <c r="H28">
        <v>5.9</v>
      </c>
      <c r="I28">
        <v>5.5</v>
      </c>
      <c r="J28">
        <v>5.6</v>
      </c>
      <c r="K28">
        <v>5.3</v>
      </c>
      <c r="L28">
        <f t="shared" si="0"/>
        <v>5.63</v>
      </c>
      <c r="M28">
        <f t="shared" si="1"/>
        <v>0.17669811040931616</v>
      </c>
      <c r="O28">
        <v>32</v>
      </c>
      <c r="Q28">
        <v>282</v>
      </c>
      <c r="R28">
        <v>289</v>
      </c>
      <c r="S28">
        <v>292</v>
      </c>
    </row>
    <row r="29" spans="1:19">
      <c r="A29" t="s">
        <v>90</v>
      </c>
      <c r="B29">
        <v>10.1</v>
      </c>
      <c r="C29">
        <v>10.4</v>
      </c>
      <c r="D29">
        <v>12.2</v>
      </c>
      <c r="E29">
        <v>12</v>
      </c>
      <c r="F29">
        <v>13</v>
      </c>
      <c r="G29">
        <v>10.9</v>
      </c>
      <c r="H29">
        <v>9.9</v>
      </c>
      <c r="I29">
        <v>11.2</v>
      </c>
      <c r="J29">
        <v>11.3</v>
      </c>
      <c r="K29">
        <v>10.8</v>
      </c>
      <c r="L29">
        <f t="shared" si="0"/>
        <v>11.180000000000001</v>
      </c>
      <c r="M29">
        <f t="shared" si="1"/>
        <v>0.98183501669065654</v>
      </c>
      <c r="O29">
        <v>23</v>
      </c>
      <c r="Q29">
        <v>282</v>
      </c>
      <c r="R29">
        <v>289</v>
      </c>
      <c r="S29">
        <v>292</v>
      </c>
    </row>
    <row r="30" spans="1:19">
      <c r="A30" t="s">
        <v>91</v>
      </c>
      <c r="B30">
        <v>12.3</v>
      </c>
      <c r="C30">
        <v>11.9</v>
      </c>
      <c r="D30">
        <v>11.7</v>
      </c>
      <c r="E30">
        <v>12.9</v>
      </c>
      <c r="F30">
        <v>10.8</v>
      </c>
      <c r="G30">
        <v>12.4</v>
      </c>
      <c r="H30">
        <v>11.4</v>
      </c>
      <c r="I30">
        <v>12</v>
      </c>
      <c r="J30">
        <v>12</v>
      </c>
      <c r="K30">
        <v>11.2</v>
      </c>
      <c r="L30">
        <f t="shared" si="0"/>
        <v>11.860000000000003</v>
      </c>
      <c r="M30">
        <f t="shared" si="1"/>
        <v>0.61499774163989518</v>
      </c>
      <c r="O30">
        <v>26</v>
      </c>
      <c r="Q30">
        <v>282</v>
      </c>
      <c r="R30">
        <v>289</v>
      </c>
      <c r="S30">
        <v>292</v>
      </c>
    </row>
    <row r="32" spans="1:19">
      <c r="A32" t="s">
        <v>92</v>
      </c>
      <c r="B32">
        <v>9.8000000000000007</v>
      </c>
      <c r="C32">
        <v>10.4</v>
      </c>
      <c r="D32">
        <v>9.1999999999999993</v>
      </c>
      <c r="E32">
        <v>10.8</v>
      </c>
      <c r="F32">
        <v>9.6999999999999993</v>
      </c>
      <c r="G32">
        <v>10.199999999999999</v>
      </c>
      <c r="H32">
        <v>11.9</v>
      </c>
      <c r="I32">
        <v>10.4</v>
      </c>
      <c r="J32">
        <v>12.1</v>
      </c>
      <c r="K32">
        <v>11.4</v>
      </c>
      <c r="L32">
        <f t="shared" ref="L32:L48" si="2">AVERAGE(B32:K32)</f>
        <v>10.590000000000002</v>
      </c>
      <c r="M32">
        <f t="shared" ref="M32:M48" si="3">STDEV(B32:K32)</f>
        <v>0.95852896553924116</v>
      </c>
      <c r="O32">
        <v>26</v>
      </c>
      <c r="Q32">
        <v>293</v>
      </c>
      <c r="R32">
        <v>300</v>
      </c>
      <c r="S32">
        <v>302</v>
      </c>
    </row>
    <row r="33" spans="1:19">
      <c r="A33" t="s">
        <v>93</v>
      </c>
      <c r="B33">
        <v>8.4</v>
      </c>
      <c r="C33">
        <v>9.9</v>
      </c>
      <c r="D33">
        <v>9</v>
      </c>
      <c r="E33">
        <v>10</v>
      </c>
      <c r="F33">
        <v>1</v>
      </c>
      <c r="G33">
        <v>9.1999999999999993</v>
      </c>
      <c r="H33">
        <v>10</v>
      </c>
      <c r="I33">
        <v>10.4</v>
      </c>
      <c r="J33">
        <v>8.1999999999999993</v>
      </c>
      <c r="K33">
        <v>11.8</v>
      </c>
      <c r="L33">
        <f t="shared" si="2"/>
        <v>8.7900000000000009</v>
      </c>
      <c r="M33">
        <f t="shared" si="3"/>
        <v>2.9289550658516035</v>
      </c>
      <c r="O33">
        <v>19</v>
      </c>
      <c r="Q33">
        <v>291</v>
      </c>
      <c r="R33">
        <v>300</v>
      </c>
      <c r="S33">
        <v>303</v>
      </c>
    </row>
    <row r="34" spans="1:19">
      <c r="A34" t="s">
        <v>94</v>
      </c>
      <c r="B34">
        <v>9.8000000000000007</v>
      </c>
      <c r="C34">
        <v>9.9</v>
      </c>
      <c r="D34">
        <v>8.6999999999999993</v>
      </c>
      <c r="E34">
        <v>9.6999999999999993</v>
      </c>
      <c r="F34">
        <v>7.5</v>
      </c>
      <c r="G34">
        <v>9.1</v>
      </c>
      <c r="H34">
        <v>11.1</v>
      </c>
      <c r="I34">
        <v>11.4</v>
      </c>
      <c r="J34">
        <v>10.3</v>
      </c>
      <c r="K34">
        <v>9.5</v>
      </c>
      <c r="L34">
        <f t="shared" si="2"/>
        <v>9.6999999999999993</v>
      </c>
      <c r="M34">
        <f t="shared" si="3"/>
        <v>1.1303883305208835</v>
      </c>
      <c r="O34">
        <v>18</v>
      </c>
      <c r="Q34">
        <v>291</v>
      </c>
      <c r="R34">
        <v>300</v>
      </c>
      <c r="S34">
        <v>303</v>
      </c>
    </row>
    <row r="35" spans="1:19">
      <c r="A35" t="s">
        <v>95</v>
      </c>
      <c r="B35">
        <v>8.6999999999999993</v>
      </c>
      <c r="C35">
        <v>9.1999999999999993</v>
      </c>
      <c r="D35">
        <v>12.5</v>
      </c>
      <c r="E35">
        <v>8.1</v>
      </c>
      <c r="F35">
        <v>8.8000000000000007</v>
      </c>
      <c r="G35">
        <v>8.8000000000000007</v>
      </c>
      <c r="H35">
        <v>9.6</v>
      </c>
      <c r="I35">
        <v>9.8000000000000007</v>
      </c>
      <c r="J35">
        <v>10</v>
      </c>
      <c r="K35">
        <v>10.6</v>
      </c>
      <c r="L35">
        <f t="shared" si="2"/>
        <v>9.6099999999999977</v>
      </c>
      <c r="M35">
        <f t="shared" si="3"/>
        <v>1.2520649610410481</v>
      </c>
      <c r="O35">
        <v>18</v>
      </c>
      <c r="Q35">
        <v>291</v>
      </c>
      <c r="R35">
        <v>300</v>
      </c>
      <c r="S35">
        <v>303</v>
      </c>
    </row>
    <row r="36" spans="1:19">
      <c r="A36" t="s">
        <v>96</v>
      </c>
      <c r="B36">
        <v>10.6</v>
      </c>
      <c r="C36">
        <v>10</v>
      </c>
      <c r="D36">
        <v>9.8000000000000007</v>
      </c>
      <c r="E36">
        <v>9.6</v>
      </c>
      <c r="F36">
        <v>8.8000000000000007</v>
      </c>
      <c r="G36">
        <v>8.1</v>
      </c>
      <c r="H36">
        <v>12.5</v>
      </c>
      <c r="I36">
        <v>9.1999999999999993</v>
      </c>
      <c r="J36">
        <v>8.6999999999999993</v>
      </c>
      <c r="K36">
        <v>8.8000000000000007</v>
      </c>
      <c r="L36">
        <f t="shared" si="2"/>
        <v>9.6100000000000012</v>
      </c>
      <c r="M36">
        <f t="shared" si="3"/>
        <v>1.2520649610410228</v>
      </c>
      <c r="O36">
        <v>18</v>
      </c>
      <c r="Q36">
        <v>291</v>
      </c>
      <c r="R36">
        <v>300</v>
      </c>
      <c r="S36">
        <v>303</v>
      </c>
    </row>
    <row r="38" spans="1:19">
      <c r="A38" t="s">
        <v>97</v>
      </c>
      <c r="B38">
        <v>8.1999999999999993</v>
      </c>
      <c r="C38">
        <v>8</v>
      </c>
      <c r="D38">
        <v>7.7</v>
      </c>
      <c r="E38">
        <v>7.4</v>
      </c>
      <c r="F38">
        <v>6.9</v>
      </c>
      <c r="G38">
        <v>6.7</v>
      </c>
      <c r="H38">
        <v>6.3</v>
      </c>
      <c r="I38">
        <v>6.4</v>
      </c>
      <c r="J38">
        <v>6.1</v>
      </c>
      <c r="K38">
        <v>6.2</v>
      </c>
      <c r="L38">
        <f t="shared" si="2"/>
        <v>6.9899999999999993</v>
      </c>
      <c r="M38">
        <f t="shared" si="3"/>
        <v>0.78095383275127828</v>
      </c>
      <c r="O38">
        <v>22</v>
      </c>
      <c r="Q38">
        <v>303</v>
      </c>
      <c r="R38">
        <v>309</v>
      </c>
      <c r="S38">
        <v>312</v>
      </c>
    </row>
    <row r="39" spans="1:19">
      <c r="A39" t="s">
        <v>84</v>
      </c>
      <c r="B39">
        <v>8.9</v>
      </c>
      <c r="C39">
        <v>7.2</v>
      </c>
      <c r="D39">
        <v>9</v>
      </c>
      <c r="E39">
        <v>7.7</v>
      </c>
      <c r="F39">
        <v>9.3000000000000007</v>
      </c>
      <c r="G39">
        <v>10.199999999999999</v>
      </c>
      <c r="H39">
        <v>12.6</v>
      </c>
      <c r="I39">
        <v>9.8000000000000007</v>
      </c>
      <c r="J39">
        <v>9.5</v>
      </c>
      <c r="K39">
        <v>10.3</v>
      </c>
      <c r="L39">
        <f t="shared" si="2"/>
        <v>9.4499999999999993</v>
      </c>
      <c r="M39">
        <f t="shared" si="3"/>
        <v>1.4901528631504788</v>
      </c>
      <c r="O39">
        <v>18</v>
      </c>
      <c r="Q39">
        <v>303</v>
      </c>
      <c r="R39">
        <v>309</v>
      </c>
      <c r="S39">
        <v>312</v>
      </c>
    </row>
    <row r="40" spans="1:19">
      <c r="A40" t="s">
        <v>85</v>
      </c>
      <c r="B40">
        <v>7.1</v>
      </c>
      <c r="C40">
        <v>7.6</v>
      </c>
      <c r="D40">
        <v>8.8000000000000007</v>
      </c>
      <c r="E40">
        <v>8.9</v>
      </c>
      <c r="F40">
        <v>9.5</v>
      </c>
      <c r="G40">
        <v>11.1</v>
      </c>
      <c r="H40">
        <v>8.3000000000000007</v>
      </c>
      <c r="I40">
        <v>8</v>
      </c>
      <c r="J40">
        <v>9.1</v>
      </c>
      <c r="K40">
        <v>8</v>
      </c>
      <c r="L40">
        <f t="shared" si="2"/>
        <v>8.6399999999999988</v>
      </c>
      <c r="M40">
        <f t="shared" si="3"/>
        <v>1.1296016997154426</v>
      </c>
      <c r="O40">
        <v>10</v>
      </c>
      <c r="Q40">
        <v>303</v>
      </c>
      <c r="R40">
        <v>309</v>
      </c>
      <c r="S40">
        <v>312</v>
      </c>
    </row>
    <row r="41" spans="1:19">
      <c r="A41" t="s">
        <v>86</v>
      </c>
      <c r="B41">
        <v>7.6</v>
      </c>
      <c r="C41">
        <v>9.6</v>
      </c>
      <c r="D41">
        <v>8.1</v>
      </c>
      <c r="E41">
        <v>7.9</v>
      </c>
      <c r="F41">
        <v>10.1</v>
      </c>
      <c r="G41">
        <v>8.4</v>
      </c>
      <c r="H41">
        <v>8.3000000000000007</v>
      </c>
      <c r="I41">
        <v>8.3000000000000007</v>
      </c>
      <c r="J41">
        <v>8.1</v>
      </c>
      <c r="K41">
        <v>8.9</v>
      </c>
      <c r="L41">
        <f t="shared" si="2"/>
        <v>8.5299999999999994</v>
      </c>
      <c r="M41">
        <f t="shared" si="3"/>
        <v>0.78180702364600962</v>
      </c>
      <c r="O41">
        <v>13</v>
      </c>
      <c r="Q41">
        <v>301</v>
      </c>
      <c r="R41">
        <v>310</v>
      </c>
      <c r="S41">
        <v>313</v>
      </c>
    </row>
    <row r="42" spans="1:19">
      <c r="A42" t="s">
        <v>87</v>
      </c>
      <c r="B42">
        <v>6.7</v>
      </c>
      <c r="C42">
        <v>9.3000000000000007</v>
      </c>
      <c r="D42">
        <v>10.8</v>
      </c>
      <c r="E42">
        <v>9</v>
      </c>
      <c r="F42">
        <v>7.7</v>
      </c>
      <c r="G42">
        <v>8.6</v>
      </c>
      <c r="H42">
        <v>8.8000000000000007</v>
      </c>
      <c r="I42">
        <v>7.7</v>
      </c>
      <c r="J42">
        <v>7.9</v>
      </c>
      <c r="K42">
        <v>8.1999999999999993</v>
      </c>
      <c r="L42">
        <f t="shared" si="2"/>
        <v>8.4700000000000024</v>
      </c>
      <c r="M42">
        <f t="shared" si="3"/>
        <v>1.1175866856758632</v>
      </c>
      <c r="O42">
        <v>15</v>
      </c>
      <c r="Q42">
        <v>301</v>
      </c>
      <c r="R42">
        <v>210</v>
      </c>
      <c r="S42">
        <v>313</v>
      </c>
    </row>
    <row r="44" spans="1:19">
      <c r="A44" t="s">
        <v>98</v>
      </c>
      <c r="B44">
        <v>8.6</v>
      </c>
      <c r="C44">
        <v>8</v>
      </c>
      <c r="D44">
        <v>7.1</v>
      </c>
      <c r="E44">
        <v>7</v>
      </c>
      <c r="F44">
        <v>8.4</v>
      </c>
      <c r="G44">
        <v>6.6</v>
      </c>
      <c r="H44">
        <v>7.4</v>
      </c>
      <c r="I44">
        <v>6.9</v>
      </c>
      <c r="J44">
        <v>6.9</v>
      </c>
      <c r="K44">
        <v>7.6</v>
      </c>
      <c r="L44">
        <f t="shared" si="2"/>
        <v>7.45</v>
      </c>
      <c r="M44">
        <f t="shared" si="3"/>
        <v>0.68353655514699929</v>
      </c>
      <c r="O44">
        <v>15</v>
      </c>
      <c r="Q44">
        <v>311</v>
      </c>
      <c r="R44">
        <v>320</v>
      </c>
      <c r="S44">
        <v>323</v>
      </c>
    </row>
    <row r="45" spans="1:19">
      <c r="A45" t="s">
        <v>99</v>
      </c>
      <c r="B45">
        <v>6.3</v>
      </c>
      <c r="C45">
        <v>7</v>
      </c>
      <c r="D45">
        <v>6.1</v>
      </c>
      <c r="E45">
        <v>7.2</v>
      </c>
      <c r="F45">
        <v>6.9</v>
      </c>
      <c r="G45">
        <v>7</v>
      </c>
      <c r="H45">
        <v>6.9</v>
      </c>
      <c r="I45">
        <v>8</v>
      </c>
      <c r="J45">
        <v>7.2</v>
      </c>
      <c r="K45">
        <v>7.3</v>
      </c>
      <c r="L45">
        <f t="shared" si="2"/>
        <v>6.99</v>
      </c>
      <c r="M45">
        <f t="shared" si="3"/>
        <v>0.52588549662027462</v>
      </c>
      <c r="O45">
        <v>8</v>
      </c>
      <c r="Q45">
        <v>311</v>
      </c>
      <c r="R45">
        <v>320</v>
      </c>
      <c r="S45">
        <v>323</v>
      </c>
    </row>
    <row r="46" spans="1:19">
      <c r="A46" t="s">
        <v>100</v>
      </c>
      <c r="B46">
        <v>8.3000000000000007</v>
      </c>
      <c r="C46">
        <v>8.1999999999999993</v>
      </c>
      <c r="D46">
        <v>7.4</v>
      </c>
      <c r="E46">
        <v>7.2</v>
      </c>
      <c r="F46">
        <v>6.6</v>
      </c>
      <c r="G46">
        <v>6.9</v>
      </c>
      <c r="H46">
        <v>7.9</v>
      </c>
      <c r="I46">
        <v>8</v>
      </c>
      <c r="J46">
        <v>8</v>
      </c>
      <c r="L46">
        <f t="shared" si="2"/>
        <v>7.6111111111111107</v>
      </c>
      <c r="M46">
        <f t="shared" si="3"/>
        <v>0.60713352000289644</v>
      </c>
      <c r="O46">
        <v>7</v>
      </c>
      <c r="Q46">
        <v>311</v>
      </c>
      <c r="R46">
        <v>320</v>
      </c>
      <c r="S46">
        <v>323</v>
      </c>
    </row>
    <row r="47" spans="1:19">
      <c r="A47" t="s">
        <v>101</v>
      </c>
      <c r="B47">
        <v>8.1</v>
      </c>
      <c r="C47">
        <v>6.8</v>
      </c>
      <c r="D47">
        <v>8</v>
      </c>
      <c r="E47">
        <v>9.3000000000000007</v>
      </c>
      <c r="F47">
        <v>7</v>
      </c>
      <c r="G47">
        <v>6.9</v>
      </c>
      <c r="H47">
        <v>7.7</v>
      </c>
      <c r="I47">
        <v>7.1</v>
      </c>
      <c r="J47">
        <v>6.7</v>
      </c>
      <c r="K47">
        <v>7</v>
      </c>
      <c r="L47">
        <f t="shared" si="2"/>
        <v>7.4600000000000009</v>
      </c>
      <c r="M47">
        <f t="shared" si="3"/>
        <v>0.81812794435425606</v>
      </c>
      <c r="O47">
        <v>7</v>
      </c>
      <c r="Q47">
        <v>311</v>
      </c>
      <c r="R47">
        <v>320</v>
      </c>
      <c r="S47">
        <v>323</v>
      </c>
    </row>
    <row r="48" spans="1:19">
      <c r="A48" t="s">
        <v>102</v>
      </c>
      <c r="B48">
        <v>9.1</v>
      </c>
      <c r="C48">
        <v>6.5</v>
      </c>
      <c r="D48">
        <v>6.7</v>
      </c>
      <c r="E48">
        <v>7</v>
      </c>
      <c r="F48">
        <v>7.6</v>
      </c>
      <c r="G48">
        <v>7.5</v>
      </c>
      <c r="H48">
        <v>6.9</v>
      </c>
      <c r="I48">
        <v>9.8000000000000007</v>
      </c>
      <c r="J48">
        <v>7.3</v>
      </c>
      <c r="K48">
        <v>8.8000000000000007</v>
      </c>
      <c r="L48">
        <f t="shared" si="2"/>
        <v>7.7199999999999989</v>
      </c>
      <c r="M48">
        <f t="shared" si="3"/>
        <v>1.1232888220657244</v>
      </c>
      <c r="O48">
        <v>9</v>
      </c>
      <c r="Q48">
        <v>311</v>
      </c>
      <c r="R48">
        <v>320</v>
      </c>
      <c r="S48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2014-04-13T00:55:55Z</dcterms:created>
  <dcterms:modified xsi:type="dcterms:W3CDTF">2015-09-13T16:08:14Z</dcterms:modified>
</cp:coreProperties>
</file>